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DeMinimis-preventivo_1UCS" sheetId="1" state="visible" r:id="rId2"/>
  </sheets>
  <definedNames>
    <definedName function="false" hidden="false" localSheetId="0" name="_xlnm.Print_Titles" vbProcedure="false">'RegDeMinimis-preventivo_1UCS'!$6:$6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<sst xmlns="http://schemas.openxmlformats.org/spreadsheetml/2006/main" count="69" uniqueCount="44">
  <si>
    <t xml:space="preserve">PR FSE+ 2021-2027 REGIONE TOSCANA</t>
  </si>
  <si>
    <t xml:space="preserve">Allegato 4.a.1 - Strumento a supporto del calcolo del costo totale del progetto, della quota formazione e della distribuzione degli aiuti (finanziamento pubblico) fra le imprese a PREVENTIVO 
PROGETTI IN REGIME DE MINIMIS
1 Unità di Costo Standard (UCS) Ora formazione </t>
  </si>
  <si>
    <t xml:space="preserve">Inserire percentuale d'aiuto applicata al progetto</t>
  </si>
  <si>
    <t xml:space="preserve">Scegli…</t>
  </si>
  <si>
    <t xml:space="preserve">Azienda</t>
  </si>
  <si>
    <t xml:space="preserve">Partecipanti(*)</t>
  </si>
  <si>
    <t xml:space="preserve">Ore corso</t>
  </si>
  <si>
    <t xml:space="preserve">Monte Ore</t>
  </si>
  <si>
    <t xml:space="preserve">Costo totale =Quota formazione (UCS 26,51€)</t>
  </si>
  <si>
    <t xml:space="preserve">Finanziamento Pubblico (aiuto) €</t>
  </si>
  <si>
    <t xml:space="preserve">Quota privata
€</t>
  </si>
  <si>
    <t xml:space="preserve">SI</t>
  </si>
  <si>
    <t xml:space="preserve">Grande</t>
  </si>
  <si>
    <t xml:space="preserve">a</t>
  </si>
  <si>
    <t xml:space="preserve">b</t>
  </si>
  <si>
    <t xml:space="preserve">c=a*b</t>
  </si>
  <si>
    <t xml:space="preserve">d=c*26,51</t>
  </si>
  <si>
    <t xml:space="preserve">e= (% aiuto*d)</t>
  </si>
  <si>
    <t xml:space="preserve">f=(d-e)</t>
  </si>
  <si>
    <t xml:space="preserve">Azienda 1 </t>
  </si>
  <si>
    <t xml:space="preserve">corso 1</t>
  </si>
  <si>
    <t xml:space="preserve">NO</t>
  </si>
  <si>
    <t xml:space="preserve">Media</t>
  </si>
  <si>
    <t xml:space="preserve">corso 2</t>
  </si>
  <si>
    <t xml:space="preserve">Piccola</t>
  </si>
  <si>
    <t xml:space="preserve">corso 3</t>
  </si>
  <si>
    <t xml:space="preserve">corso 4</t>
  </si>
  <si>
    <t xml:space="preserve">corso 5</t>
  </si>
  <si>
    <t xml:space="preserve">corso 6</t>
  </si>
  <si>
    <t xml:space="preserve">corso 7</t>
  </si>
  <si>
    <t xml:space="preserve">corso n</t>
  </si>
  <si>
    <t xml:space="preserve">TOTALE AZIENDA 1</t>
  </si>
  <si>
    <t xml:space="preserve">Azienda 2 </t>
  </si>
  <si>
    <t xml:space="preserve">corso 8</t>
  </si>
  <si>
    <t xml:space="preserve">corso 9</t>
  </si>
  <si>
    <t xml:space="preserve">corso 10</t>
  </si>
  <si>
    <t xml:space="preserve">TOTALE AZIENDA 2</t>
  </si>
  <si>
    <t xml:space="preserve">Azienda 3</t>
  </si>
  <si>
    <t xml:space="preserve">TOTALE AZIENDA 3</t>
  </si>
  <si>
    <t xml:space="preserve">Azienda n</t>
  </si>
  <si>
    <t xml:space="preserve">TOTALE AZIENDA n</t>
  </si>
  <si>
    <t xml:space="preserve">TOTALE PROGETTO</t>
  </si>
  <si>
    <t xml:space="preserve">(*) In caso di più corsi per azienda occorre considerare  il numero di dipendenti che partecipano a ciascun corso (anche se trattasi delle stesse persone che partecipano a più di un corso) </t>
  </si>
  <si>
    <t xml:space="preserve">Le parti in grigio si compilano automaticamente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</si>
</sst>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* #,##0.00\ _€_-;\-* #,##0.00\ _€_-;_-* \-??\ _€_-;_-@_-"/>
    <numFmt numFmtId="167" formatCode="_-* #,##0.00_-;\-* #,##0.00_-;_-* \-??_-;_-@_-"/>
    <numFmt numFmtId="168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1"/>
      <color rgb="FFFFFFFF"/>
      <name val="Arial Narrow"/>
      <family val="2"/>
      <charset val="1"/>
    </font>
    <font>
      <b val="true"/>
      <sz val="12"/>
      <color rgb="FF000000"/>
      <name val="Arial Narrow"/>
      <family val="2"/>
      <charset val="1"/>
    </font>
    <font>
      <sz val="12"/>
      <color rgb="FFFFFFFF"/>
      <name val="Arial Narrow"/>
      <family val="2"/>
      <charset val="1"/>
    </font>
    <font>
      <b val="true"/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b val="true"/>
      <sz val="13"/>
      <name val="Arial Narrow"/>
      <family val="2"/>
      <charset val="1"/>
    </font>
    <font>
      <b val="true"/>
      <sz val="13"/>
      <color rgb="FFFFFFFF"/>
      <name val="Arial Narrow"/>
      <family val="2"/>
      <charset val="1"/>
    </font>
    <font>
      <sz val="13"/>
      <color rgb="FFFFFFFF"/>
      <name val="Arial Narrow"/>
      <family val="2"/>
      <charset val="1"/>
    </font>
    <font>
      <sz val="13"/>
      <color rgb="FF000000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i val="true"/>
      <sz val="11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DBDBDB"/>
      </patternFill>
    </fill>
    <fill>
      <patternFill patternType="solid">
        <fgColor rgb="FFDBDBDB"/>
        <bgColor rgb="FFDAE3F3"/>
      </patternFill>
    </fill>
    <fill>
      <patternFill patternType="solid">
        <fgColor rgb="FFB4C7E7"/>
        <bgColor rgb="FFBFBFBF"/>
      </patternFill>
    </fill>
    <fill>
      <patternFill patternType="solid">
        <fgColor rgb="FFBFBFBF"/>
        <bgColor rgb="FFB4C7E7"/>
      </patternFill>
    </fill>
    <fill>
      <patternFill patternType="solid">
        <fgColor rgb="FF8FAADC"/>
        <bgColor rgb="FF969696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2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17" fillId="3" borderId="1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1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7" fillId="3" borderId="1" xfId="1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3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3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7" fillId="3" borderId="2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3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4" borderId="3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2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4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8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7" fillId="6" borderId="9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6" borderId="1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20" fillId="6" borderId="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3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2" borderId="13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14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4" borderId="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6" fillId="4" borderId="6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7" fillId="6" borderId="8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7" borderId="8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9" fillId="6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RND nuovo" xfId="20"/>
    <cellStyle name="Normale_Schede preventivo per SI" xfId="21"/>
    <cellStyle name="Normale_Schede preventivo per SI_Comparazione e preventivi al 09_03_201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FAADC"/>
      <rgbColor rgb="FF993366"/>
      <rgbColor rgb="FFFFFFCC"/>
      <rgbColor rgb="FFDAE3F3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87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3" activeCellId="0" sqref="D3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1.57"/>
    <col collapsed="false" customWidth="true" hidden="false" outlineLevel="0" max="2" min="2" style="2" width="8.14"/>
    <col collapsed="false" customWidth="true" hidden="false" outlineLevel="0" max="3" min="3" style="3" width="14.86"/>
    <col collapsed="false" customWidth="true" hidden="false" outlineLevel="0" max="4" min="4" style="3" width="11.86"/>
    <col collapsed="false" customWidth="true" hidden="false" outlineLevel="0" max="5" min="5" style="3" width="10.71"/>
    <col collapsed="false" customWidth="true" hidden="false" outlineLevel="0" max="6" min="6" style="4" width="13.14"/>
    <col collapsed="false" customWidth="true" hidden="false" outlineLevel="0" max="7" min="7" style="4" width="14.69"/>
    <col collapsed="false" customWidth="true" hidden="false" outlineLevel="0" max="8" min="8" style="5" width="16"/>
    <col collapsed="false" customWidth="true" hidden="false" outlineLevel="0" max="9" min="9" style="6" width="0.13"/>
    <col collapsed="false" customWidth="true" hidden="false" outlineLevel="0" max="11" min="10" style="7" width="7.41"/>
    <col collapsed="false" customWidth="false" hidden="false" outlineLevel="0" max="1024" min="12" style="3" width="9.13"/>
  </cols>
  <sheetData>
    <row r="1" s="11" customFormat="true" ht="42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9"/>
      <c r="J1" s="7"/>
      <c r="K1" s="10"/>
      <c r="L1" s="10"/>
      <c r="M1" s="10"/>
      <c r="N1" s="10"/>
      <c r="O1" s="10"/>
      <c r="P1" s="10"/>
      <c r="Q1" s="10"/>
    </row>
    <row r="2" s="16" customFormat="true" ht="93" hidden="false" customHeight="true" outlineLevel="0" collapsed="false">
      <c r="A2" s="12" t="s">
        <v>1</v>
      </c>
      <c r="B2" s="12"/>
      <c r="C2" s="12"/>
      <c r="D2" s="12"/>
      <c r="E2" s="12"/>
      <c r="F2" s="12"/>
      <c r="G2" s="12"/>
      <c r="H2" s="12"/>
      <c r="I2" s="13"/>
      <c r="J2" s="14"/>
      <c r="K2" s="15"/>
      <c r="L2" s="15"/>
      <c r="M2" s="15"/>
      <c r="N2" s="15"/>
      <c r="O2" s="15"/>
      <c r="P2" s="15"/>
      <c r="Q2" s="15"/>
    </row>
    <row r="3" customFormat="false" ht="33.6" hidden="false" customHeight="true" outlineLevel="0" collapsed="false">
      <c r="A3" s="17"/>
      <c r="B3" s="17"/>
      <c r="C3" s="18"/>
      <c r="D3" s="18"/>
      <c r="E3" s="18"/>
      <c r="F3" s="18"/>
      <c r="G3" s="18"/>
      <c r="H3" s="18"/>
      <c r="I3" s="19"/>
    </row>
    <row r="4" customFormat="false" ht="16.5" hidden="false" customHeight="false" outlineLevel="0" collapsed="false">
      <c r="A4" s="20"/>
      <c r="B4" s="21"/>
      <c r="C4" s="22"/>
      <c r="D4" s="22"/>
      <c r="E4" s="22"/>
      <c r="F4" s="23"/>
      <c r="G4" s="23"/>
      <c r="H4" s="24"/>
      <c r="J4" s="25"/>
      <c r="K4" s="25"/>
    </row>
    <row r="5" customFormat="false" ht="48.75" hidden="false" customHeight="true" outlineLevel="0" collapsed="false">
      <c r="A5" s="26"/>
      <c r="B5" s="26"/>
      <c r="C5" s="27" t="s">
        <v>2</v>
      </c>
      <c r="D5" s="27"/>
      <c r="E5" s="27"/>
      <c r="F5" s="27"/>
      <c r="G5" s="27"/>
      <c r="H5" s="28" t="n">
        <v>1</v>
      </c>
      <c r="J5" s="7" t="s">
        <v>3</v>
      </c>
      <c r="K5" s="7" t="s">
        <v>3</v>
      </c>
    </row>
    <row r="6" s="34" customFormat="true" ht="66" hidden="false" customHeight="false" outlineLevel="0" collapsed="false">
      <c r="A6" s="26" t="s">
        <v>4</v>
      </c>
      <c r="B6" s="29"/>
      <c r="C6" s="30" t="s">
        <v>5</v>
      </c>
      <c r="D6" s="30" t="s">
        <v>6</v>
      </c>
      <c r="E6" s="30" t="s">
        <v>7</v>
      </c>
      <c r="F6" s="30" t="s">
        <v>8</v>
      </c>
      <c r="G6" s="31" t="s">
        <v>9</v>
      </c>
      <c r="H6" s="30" t="s">
        <v>10</v>
      </c>
      <c r="I6" s="32"/>
      <c r="J6" s="33" t="s">
        <v>11</v>
      </c>
      <c r="K6" s="33" t="s">
        <v>12</v>
      </c>
    </row>
    <row r="7" s="34" customFormat="true" ht="16.5" hidden="false" customHeight="false" outlineLevel="0" collapsed="false">
      <c r="A7" s="35"/>
      <c r="B7" s="29"/>
      <c r="C7" s="30" t="s">
        <v>13</v>
      </c>
      <c r="D7" s="30" t="s">
        <v>14</v>
      </c>
      <c r="E7" s="30" t="s">
        <v>15</v>
      </c>
      <c r="F7" s="31" t="s">
        <v>16</v>
      </c>
      <c r="G7" s="31" t="s">
        <v>17</v>
      </c>
      <c r="H7" s="30" t="s">
        <v>18</v>
      </c>
      <c r="I7" s="32"/>
      <c r="J7" s="33"/>
      <c r="K7" s="33"/>
    </row>
    <row r="8" customFormat="false" ht="15" hidden="false" customHeight="true" outlineLevel="0" collapsed="false">
      <c r="A8" s="36" t="s">
        <v>19</v>
      </c>
      <c r="B8" s="37" t="s">
        <v>20</v>
      </c>
      <c r="C8" s="38" t="n">
        <v>9</v>
      </c>
      <c r="D8" s="38" t="n">
        <v>20</v>
      </c>
      <c r="E8" s="39" t="n">
        <f aca="false">+D8*C8</f>
        <v>180</v>
      </c>
      <c r="F8" s="40"/>
      <c r="G8" s="40"/>
      <c r="H8" s="41"/>
      <c r="J8" s="33" t="s">
        <v>21</v>
      </c>
      <c r="K8" s="33" t="s">
        <v>22</v>
      </c>
    </row>
    <row r="9" customFormat="false" ht="15" hidden="false" customHeight="true" outlineLevel="0" collapsed="false">
      <c r="A9" s="36"/>
      <c r="B9" s="37" t="s">
        <v>23</v>
      </c>
      <c r="C9" s="42" t="n">
        <v>6</v>
      </c>
      <c r="D9" s="42" t="n">
        <v>5</v>
      </c>
      <c r="E9" s="39" t="n">
        <f aca="false">+D9*C9</f>
        <v>30</v>
      </c>
      <c r="F9" s="40"/>
      <c r="G9" s="40"/>
      <c r="H9" s="41"/>
      <c r="K9" s="33" t="s">
        <v>24</v>
      </c>
    </row>
    <row r="10" customFormat="false" ht="15" hidden="false" customHeight="true" outlineLevel="0" collapsed="false">
      <c r="A10" s="36"/>
      <c r="B10" s="37" t="s">
        <v>25</v>
      </c>
      <c r="C10" s="42" t="n">
        <v>7</v>
      </c>
      <c r="D10" s="42" t="n">
        <v>10</v>
      </c>
      <c r="E10" s="39" t="n">
        <f aca="false">+D10*C10</f>
        <v>70</v>
      </c>
      <c r="F10" s="40"/>
      <c r="G10" s="40"/>
      <c r="H10" s="41"/>
      <c r="J10" s="25"/>
      <c r="K10" s="25"/>
    </row>
    <row r="11" customFormat="false" ht="15" hidden="false" customHeight="true" outlineLevel="0" collapsed="false">
      <c r="A11" s="36"/>
      <c r="B11" s="37" t="s">
        <v>26</v>
      </c>
      <c r="C11" s="42"/>
      <c r="D11" s="42"/>
      <c r="E11" s="39" t="n">
        <f aca="false">+D11*C11</f>
        <v>0</v>
      </c>
      <c r="F11" s="40"/>
      <c r="G11" s="40"/>
      <c r="H11" s="41"/>
      <c r="J11" s="25"/>
      <c r="K11" s="25"/>
    </row>
    <row r="12" customFormat="false" ht="15" hidden="false" customHeight="true" outlineLevel="0" collapsed="false">
      <c r="A12" s="36"/>
      <c r="B12" s="37" t="s">
        <v>27</v>
      </c>
      <c r="C12" s="42"/>
      <c r="D12" s="42"/>
      <c r="E12" s="39" t="n">
        <f aca="false">+D12*C12</f>
        <v>0</v>
      </c>
      <c r="F12" s="40"/>
      <c r="G12" s="40"/>
      <c r="H12" s="41"/>
      <c r="J12" s="25"/>
      <c r="K12" s="25"/>
    </row>
    <row r="13" customFormat="false" ht="15" hidden="false" customHeight="true" outlineLevel="0" collapsed="false">
      <c r="A13" s="36"/>
      <c r="B13" s="37" t="s">
        <v>28</v>
      </c>
      <c r="C13" s="42"/>
      <c r="D13" s="42"/>
      <c r="E13" s="39" t="n">
        <f aca="false">+D13*C13</f>
        <v>0</v>
      </c>
      <c r="F13" s="40"/>
      <c r="G13" s="40"/>
      <c r="H13" s="41"/>
      <c r="J13" s="25"/>
      <c r="K13" s="25"/>
    </row>
    <row r="14" s="3" customFormat="true" ht="15" hidden="false" customHeight="true" outlineLevel="0" collapsed="false">
      <c r="A14" s="36"/>
      <c r="B14" s="37" t="s">
        <v>29</v>
      </c>
      <c r="C14" s="42"/>
      <c r="D14" s="42"/>
      <c r="E14" s="39" t="n">
        <f aca="false">+D14*C14</f>
        <v>0</v>
      </c>
      <c r="H14" s="43"/>
      <c r="I14" s="6"/>
      <c r="J14" s="25"/>
      <c r="K14" s="25"/>
    </row>
    <row r="15" s="3" customFormat="true" ht="15" hidden="false" customHeight="true" outlineLevel="0" collapsed="false">
      <c r="A15" s="36"/>
      <c r="B15" s="44" t="s">
        <v>30</v>
      </c>
      <c r="C15" s="45"/>
      <c r="D15" s="45"/>
      <c r="E15" s="39" t="n">
        <f aca="false">+D15*C15</f>
        <v>0</v>
      </c>
      <c r="H15" s="46"/>
      <c r="I15" s="6"/>
      <c r="J15" s="25"/>
      <c r="K15" s="25"/>
    </row>
    <row r="16" customFormat="false" ht="15" hidden="false" customHeight="true" outlineLevel="0" collapsed="false">
      <c r="A16" s="47" t="s">
        <v>31</v>
      </c>
      <c r="B16" s="47"/>
      <c r="C16" s="47"/>
      <c r="D16" s="47"/>
      <c r="E16" s="48" t="n">
        <f aca="false">SUM(E8:E15)</f>
        <v>280</v>
      </c>
      <c r="F16" s="49" t="n">
        <f aca="false">IF(E16=0, "0", ROUND(E16*26.51,2))</f>
        <v>7422.8</v>
      </c>
      <c r="G16" s="50" t="n">
        <f aca="false">+ROUND(H$5*F16,2)</f>
        <v>7422.8</v>
      </c>
      <c r="H16" s="50" t="n">
        <f aca="false">+F16-G16</f>
        <v>0</v>
      </c>
      <c r="J16" s="25"/>
      <c r="K16" s="25"/>
    </row>
    <row r="17" customFormat="false" ht="15" hidden="false" customHeight="true" outlineLevel="0" collapsed="false">
      <c r="A17" s="51" t="s">
        <v>32</v>
      </c>
      <c r="B17" s="52" t="s">
        <v>20</v>
      </c>
      <c r="C17" s="38" t="n">
        <v>3</v>
      </c>
      <c r="D17" s="38" t="n">
        <v>20</v>
      </c>
      <c r="E17" s="39" t="n">
        <f aca="false">+D17*C17</f>
        <v>60</v>
      </c>
      <c r="F17" s="53"/>
      <c r="G17" s="40"/>
      <c r="H17" s="54"/>
      <c r="J17" s="25"/>
      <c r="K17" s="25"/>
    </row>
    <row r="18" customFormat="false" ht="15" hidden="false" customHeight="true" outlineLevel="0" collapsed="false">
      <c r="A18" s="51"/>
      <c r="B18" s="37" t="s">
        <v>23</v>
      </c>
      <c r="C18" s="42" t="n">
        <v>2</v>
      </c>
      <c r="D18" s="42" t="n">
        <v>5</v>
      </c>
      <c r="E18" s="39" t="n">
        <f aca="false">+D18*C18</f>
        <v>10</v>
      </c>
      <c r="F18" s="40"/>
      <c r="G18" s="40"/>
      <c r="H18" s="41"/>
      <c r="J18" s="25"/>
      <c r="K18" s="25"/>
    </row>
    <row r="19" customFormat="false" ht="15" hidden="false" customHeight="true" outlineLevel="0" collapsed="false">
      <c r="A19" s="51"/>
      <c r="B19" s="37" t="s">
        <v>25</v>
      </c>
      <c r="C19" s="42" t="n">
        <v>4</v>
      </c>
      <c r="D19" s="42" t="n">
        <v>10</v>
      </c>
      <c r="E19" s="39" t="n">
        <f aca="false">+D19*C19</f>
        <v>40</v>
      </c>
      <c r="F19" s="40"/>
      <c r="G19" s="40"/>
      <c r="H19" s="41"/>
      <c r="J19" s="25"/>
      <c r="K19" s="25"/>
    </row>
    <row r="20" customFormat="false" ht="15" hidden="false" customHeight="true" outlineLevel="0" collapsed="false">
      <c r="A20" s="51"/>
      <c r="B20" s="37" t="s">
        <v>26</v>
      </c>
      <c r="C20" s="42"/>
      <c r="D20" s="42"/>
      <c r="E20" s="55" t="n">
        <f aca="false">C20*D20</f>
        <v>0</v>
      </c>
      <c r="F20" s="40"/>
      <c r="G20" s="40"/>
      <c r="H20" s="41"/>
      <c r="J20" s="25"/>
      <c r="K20" s="25"/>
    </row>
    <row r="21" customFormat="false" ht="15" hidden="false" customHeight="true" outlineLevel="0" collapsed="false">
      <c r="A21" s="51"/>
      <c r="B21" s="37" t="s">
        <v>27</v>
      </c>
      <c r="C21" s="42"/>
      <c r="D21" s="42"/>
      <c r="E21" s="55" t="n">
        <f aca="false">C21*D21</f>
        <v>0</v>
      </c>
      <c r="F21" s="40"/>
      <c r="G21" s="40"/>
      <c r="H21" s="41"/>
      <c r="J21" s="25"/>
      <c r="K21" s="25"/>
    </row>
    <row r="22" customFormat="false" ht="15" hidden="false" customHeight="true" outlineLevel="0" collapsed="false">
      <c r="A22" s="51"/>
      <c r="B22" s="37" t="s">
        <v>28</v>
      </c>
      <c r="C22" s="45"/>
      <c r="D22" s="45"/>
      <c r="E22" s="56" t="n">
        <f aca="false">C22*D22</f>
        <v>0</v>
      </c>
      <c r="F22" s="40"/>
      <c r="G22" s="40"/>
      <c r="H22" s="41"/>
      <c r="J22" s="25"/>
      <c r="K22" s="25"/>
    </row>
    <row r="23" customFormat="false" ht="15" hidden="false" customHeight="true" outlineLevel="0" collapsed="false">
      <c r="A23" s="51"/>
      <c r="B23" s="37" t="s">
        <v>29</v>
      </c>
      <c r="C23" s="45"/>
      <c r="D23" s="45"/>
      <c r="E23" s="56" t="n">
        <f aca="false">C23*D23</f>
        <v>0</v>
      </c>
      <c r="H23" s="57"/>
      <c r="J23" s="25"/>
      <c r="K23" s="25"/>
    </row>
    <row r="24" customFormat="false" ht="15" hidden="false" customHeight="true" outlineLevel="0" collapsed="false">
      <c r="A24" s="51"/>
      <c r="B24" s="37" t="s">
        <v>33</v>
      </c>
      <c r="C24" s="45"/>
      <c r="D24" s="45"/>
      <c r="E24" s="56" t="n">
        <f aca="false">C24*D24</f>
        <v>0</v>
      </c>
      <c r="H24" s="57"/>
      <c r="J24" s="25"/>
      <c r="K24" s="25"/>
    </row>
    <row r="25" customFormat="false" ht="15" hidden="false" customHeight="true" outlineLevel="0" collapsed="false">
      <c r="A25" s="51"/>
      <c r="B25" s="37" t="s">
        <v>34</v>
      </c>
      <c r="C25" s="45"/>
      <c r="D25" s="45"/>
      <c r="E25" s="56" t="n">
        <f aca="false">C25*D25</f>
        <v>0</v>
      </c>
      <c r="H25" s="57"/>
      <c r="J25" s="25"/>
      <c r="K25" s="25"/>
    </row>
    <row r="26" customFormat="false" ht="15" hidden="false" customHeight="true" outlineLevel="0" collapsed="false">
      <c r="A26" s="51"/>
      <c r="B26" s="37" t="s">
        <v>35</v>
      </c>
      <c r="C26" s="45"/>
      <c r="D26" s="45"/>
      <c r="E26" s="56" t="n">
        <f aca="false">C26*D26</f>
        <v>0</v>
      </c>
      <c r="H26" s="57"/>
      <c r="J26" s="25"/>
      <c r="K26" s="25"/>
    </row>
    <row r="27" customFormat="false" ht="15" hidden="false" customHeight="true" outlineLevel="0" collapsed="false">
      <c r="A27" s="51"/>
      <c r="B27" s="44" t="s">
        <v>30</v>
      </c>
      <c r="C27" s="45"/>
      <c r="D27" s="45"/>
      <c r="E27" s="56" t="n">
        <f aca="false">C27*D27</f>
        <v>0</v>
      </c>
      <c r="H27" s="58"/>
      <c r="J27" s="25"/>
      <c r="K27" s="25"/>
    </row>
    <row r="28" customFormat="false" ht="15" hidden="false" customHeight="true" outlineLevel="0" collapsed="false">
      <c r="A28" s="47" t="s">
        <v>36</v>
      </c>
      <c r="B28" s="47"/>
      <c r="C28" s="47"/>
      <c r="D28" s="47"/>
      <c r="E28" s="59" t="n">
        <f aca="false">SUM(E17:E27)</f>
        <v>110</v>
      </c>
      <c r="F28" s="49" t="n">
        <f aca="false">IF(E28=0, "0", ROUND(E28*26.51,2))</f>
        <v>2916.1</v>
      </c>
      <c r="G28" s="50" t="n">
        <f aca="false">+ROUND(H$5*F28,2)</f>
        <v>2916.1</v>
      </c>
      <c r="H28" s="50" t="n">
        <f aca="false">+F28-G28</f>
        <v>0</v>
      </c>
      <c r="J28" s="25"/>
      <c r="K28" s="25"/>
    </row>
    <row r="29" customFormat="false" ht="15" hidden="false" customHeight="true" outlineLevel="0" collapsed="false">
      <c r="A29" s="51" t="s">
        <v>37</v>
      </c>
      <c r="B29" s="52" t="s">
        <v>20</v>
      </c>
      <c r="C29" s="38"/>
      <c r="D29" s="38"/>
      <c r="E29" s="39" t="n">
        <f aca="false">+D29*C29</f>
        <v>0</v>
      </c>
      <c r="F29" s="53"/>
      <c r="G29" s="40"/>
      <c r="H29" s="54"/>
    </row>
    <row r="30" customFormat="false" ht="15" hidden="false" customHeight="true" outlineLevel="0" collapsed="false">
      <c r="A30" s="51"/>
      <c r="B30" s="37" t="s">
        <v>23</v>
      </c>
      <c r="C30" s="42"/>
      <c r="D30" s="42"/>
      <c r="E30" s="39" t="n">
        <f aca="false">+D30*C30</f>
        <v>0</v>
      </c>
      <c r="F30" s="40"/>
      <c r="G30" s="40"/>
      <c r="H30" s="41"/>
    </row>
    <row r="31" customFormat="false" ht="15" hidden="false" customHeight="true" outlineLevel="0" collapsed="false">
      <c r="A31" s="51"/>
      <c r="B31" s="37" t="s">
        <v>25</v>
      </c>
      <c r="C31" s="42"/>
      <c r="D31" s="42"/>
      <c r="E31" s="39" t="n">
        <f aca="false">+D31*C31</f>
        <v>0</v>
      </c>
      <c r="F31" s="40"/>
      <c r="G31" s="40"/>
      <c r="H31" s="41"/>
    </row>
    <row r="32" customFormat="false" ht="15" hidden="false" customHeight="true" outlineLevel="0" collapsed="false">
      <c r="A32" s="51"/>
      <c r="B32" s="37" t="s">
        <v>26</v>
      </c>
      <c r="C32" s="42"/>
      <c r="D32" s="42"/>
      <c r="E32" s="55" t="n">
        <f aca="false">C32*D32</f>
        <v>0</v>
      </c>
      <c r="F32" s="40"/>
      <c r="G32" s="40"/>
      <c r="H32" s="41"/>
    </row>
    <row r="33" customFormat="false" ht="15" hidden="false" customHeight="true" outlineLevel="0" collapsed="false">
      <c r="A33" s="51"/>
      <c r="B33" s="37" t="s">
        <v>27</v>
      </c>
      <c r="C33" s="42"/>
      <c r="D33" s="42"/>
      <c r="E33" s="55" t="n">
        <f aca="false">C33*D33</f>
        <v>0</v>
      </c>
      <c r="F33" s="40"/>
      <c r="G33" s="40"/>
      <c r="H33" s="41"/>
    </row>
    <row r="34" customFormat="false" ht="15" hidden="false" customHeight="true" outlineLevel="0" collapsed="false">
      <c r="A34" s="51"/>
      <c r="B34" s="37" t="s">
        <v>28</v>
      </c>
      <c r="C34" s="42"/>
      <c r="D34" s="42"/>
      <c r="E34" s="55" t="n">
        <f aca="false">C34*D34</f>
        <v>0</v>
      </c>
      <c r="F34" s="40"/>
      <c r="G34" s="40"/>
      <c r="H34" s="41"/>
    </row>
    <row r="35" customFormat="false" ht="15" hidden="false" customHeight="true" outlineLevel="0" collapsed="false">
      <c r="A35" s="51"/>
      <c r="B35" s="37" t="s">
        <v>29</v>
      </c>
      <c r="C35" s="42"/>
      <c r="D35" s="42"/>
      <c r="E35" s="55" t="n">
        <f aca="false">C35*D35</f>
        <v>0</v>
      </c>
      <c r="H35" s="57"/>
    </row>
    <row r="36" customFormat="false" ht="15" hidden="false" customHeight="true" outlineLevel="0" collapsed="false">
      <c r="A36" s="51"/>
      <c r="B36" s="44" t="s">
        <v>30</v>
      </c>
      <c r="C36" s="45"/>
      <c r="D36" s="45"/>
      <c r="E36" s="55" t="n">
        <f aca="false">C36*D36</f>
        <v>0</v>
      </c>
      <c r="H36" s="58"/>
    </row>
    <row r="37" customFormat="false" ht="15" hidden="false" customHeight="true" outlineLevel="0" collapsed="false">
      <c r="A37" s="47" t="s">
        <v>38</v>
      </c>
      <c r="B37" s="47"/>
      <c r="C37" s="47"/>
      <c r="D37" s="47"/>
      <c r="E37" s="59" t="n">
        <f aca="false">SUM(E29:E36)</f>
        <v>0</v>
      </c>
      <c r="F37" s="49" t="str">
        <f aca="false">IF(E37=0, "0", ROUND(E37*26.51,2))</f>
        <v>0</v>
      </c>
      <c r="G37" s="50" t="n">
        <f aca="false">+ROUND(H$5*F37,2)</f>
        <v>0</v>
      </c>
      <c r="H37" s="50" t="n">
        <f aca="false">+F37-G37</f>
        <v>0</v>
      </c>
    </row>
    <row r="38" customFormat="false" ht="15" hidden="false" customHeight="true" outlineLevel="0" collapsed="false">
      <c r="A38" s="60" t="s">
        <v>39</v>
      </c>
      <c r="B38" s="52" t="s">
        <v>20</v>
      </c>
      <c r="C38" s="38"/>
      <c r="D38" s="38"/>
      <c r="E38" s="55" t="n">
        <f aca="false">C38*D38</f>
        <v>0</v>
      </c>
      <c r="H38" s="61"/>
    </row>
    <row r="39" customFormat="false" ht="15" hidden="false" customHeight="true" outlineLevel="0" collapsed="false">
      <c r="A39" s="60"/>
      <c r="B39" s="37" t="s">
        <v>23</v>
      </c>
      <c r="C39" s="42"/>
      <c r="D39" s="42"/>
      <c r="E39" s="55" t="n">
        <f aca="false">C39*D39</f>
        <v>0</v>
      </c>
      <c r="H39" s="57"/>
    </row>
    <row r="40" customFormat="false" ht="15" hidden="false" customHeight="true" outlineLevel="0" collapsed="false">
      <c r="A40" s="60"/>
      <c r="B40" s="37" t="s">
        <v>25</v>
      </c>
      <c r="C40" s="42"/>
      <c r="D40" s="42"/>
      <c r="E40" s="55" t="n">
        <f aca="false">C40*D40</f>
        <v>0</v>
      </c>
      <c r="H40" s="57"/>
    </row>
    <row r="41" customFormat="false" ht="15" hidden="false" customHeight="true" outlineLevel="0" collapsed="false">
      <c r="A41" s="60"/>
      <c r="B41" s="37" t="s">
        <v>26</v>
      </c>
      <c r="C41" s="42"/>
      <c r="D41" s="42"/>
      <c r="E41" s="55" t="n">
        <f aca="false">C41*D41</f>
        <v>0</v>
      </c>
      <c r="H41" s="57"/>
    </row>
    <row r="42" customFormat="false" ht="15" hidden="false" customHeight="true" outlineLevel="0" collapsed="false">
      <c r="A42" s="60"/>
      <c r="B42" s="37" t="s">
        <v>27</v>
      </c>
      <c r="C42" s="42"/>
      <c r="D42" s="42"/>
      <c r="E42" s="55" t="n">
        <f aca="false">C42*D42</f>
        <v>0</v>
      </c>
      <c r="H42" s="57"/>
    </row>
    <row r="43" customFormat="false" ht="15" hidden="false" customHeight="true" outlineLevel="0" collapsed="false">
      <c r="A43" s="60"/>
      <c r="B43" s="37" t="s">
        <v>28</v>
      </c>
      <c r="C43" s="42"/>
      <c r="D43" s="42"/>
      <c r="E43" s="55" t="n">
        <f aca="false">C43*D43</f>
        <v>0</v>
      </c>
      <c r="H43" s="57"/>
    </row>
    <row r="44" customFormat="false" ht="15" hidden="false" customHeight="true" outlineLevel="0" collapsed="false">
      <c r="A44" s="60"/>
      <c r="B44" s="37" t="s">
        <v>29</v>
      </c>
      <c r="C44" s="42"/>
      <c r="D44" s="42"/>
      <c r="E44" s="55" t="n">
        <f aca="false">C44*D44</f>
        <v>0</v>
      </c>
      <c r="H44" s="57"/>
    </row>
    <row r="45" customFormat="false" ht="15" hidden="false" customHeight="true" outlineLevel="0" collapsed="false">
      <c r="A45" s="60"/>
      <c r="B45" s="44" t="s">
        <v>30</v>
      </c>
      <c r="C45" s="45"/>
      <c r="D45" s="45"/>
      <c r="E45" s="55" t="n">
        <f aca="false">C45*D45</f>
        <v>0</v>
      </c>
      <c r="H45" s="58"/>
    </row>
    <row r="46" customFormat="false" ht="15" hidden="false" customHeight="true" outlineLevel="0" collapsed="false">
      <c r="A46" s="47" t="s">
        <v>40</v>
      </c>
      <c r="B46" s="47"/>
      <c r="C46" s="47"/>
      <c r="D46" s="47"/>
      <c r="E46" s="59" t="n">
        <f aca="false">SUM(E38:E45)</f>
        <v>0</v>
      </c>
      <c r="F46" s="49" t="str">
        <f aca="false">IF(E46=0, "0", ROUND(E46*26.51,2))</f>
        <v>0</v>
      </c>
      <c r="G46" s="50" t="n">
        <f aca="false">+ROUND(H$5*F46,2)</f>
        <v>0</v>
      </c>
      <c r="H46" s="50" t="n">
        <f aca="false">+F46-G46</f>
        <v>0</v>
      </c>
    </row>
    <row r="47" customFormat="false" ht="21" hidden="false" customHeight="true" outlineLevel="0" collapsed="false">
      <c r="A47" s="62" t="s">
        <v>41</v>
      </c>
      <c r="B47" s="62"/>
      <c r="C47" s="62"/>
      <c r="D47" s="62"/>
      <c r="E47" s="63" t="n">
        <f aca="false">E16+E28+E37+E46</f>
        <v>390</v>
      </c>
      <c r="F47" s="49" t="n">
        <f aca="false">+F16+F28+F37+F46</f>
        <v>10338.9</v>
      </c>
      <c r="G47" s="49" t="n">
        <f aca="false">+G16+G28+G37+G46</f>
        <v>10338.9</v>
      </c>
      <c r="H47" s="49" t="n">
        <f aca="false">+H16+H28+H37+H46</f>
        <v>0</v>
      </c>
    </row>
    <row r="48" customFormat="false" ht="12" hidden="false" customHeight="true" outlineLevel="0" collapsed="false">
      <c r="B48" s="3"/>
    </row>
    <row r="49" customFormat="false" ht="41.25" hidden="false" customHeight="true" outlineLevel="0" collapsed="false">
      <c r="A49" s="64" t="s">
        <v>42</v>
      </c>
      <c r="B49" s="64"/>
      <c r="C49" s="64"/>
      <c r="D49" s="64"/>
      <c r="E49" s="64"/>
      <c r="F49" s="64"/>
      <c r="G49" s="64"/>
      <c r="H49" s="64"/>
    </row>
    <row r="50" customFormat="false" ht="21.75" hidden="false" customHeight="true" outlineLevel="0" collapsed="false">
      <c r="A50" s="65" t="s">
        <v>43</v>
      </c>
      <c r="B50" s="65"/>
      <c r="C50" s="65"/>
      <c r="D50" s="65"/>
      <c r="E50" s="65"/>
      <c r="F50" s="65"/>
      <c r="G50" s="65"/>
      <c r="H50" s="65"/>
    </row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s="34" customFormat="true" ht="15" hidden="false" customHeight="true" outlineLevel="0" collapsed="false">
      <c r="A55" s="1"/>
      <c r="B55" s="2"/>
      <c r="C55" s="3"/>
      <c r="D55" s="3"/>
      <c r="E55" s="3"/>
      <c r="F55" s="4"/>
      <c r="G55" s="4"/>
      <c r="H55" s="5"/>
      <c r="I55" s="32"/>
      <c r="J55" s="7"/>
      <c r="K55" s="7"/>
    </row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s="34" customFormat="true" ht="16.5" hidden="false" customHeight="false" outlineLevel="0" collapsed="false">
      <c r="A116" s="1"/>
      <c r="B116" s="2"/>
      <c r="C116" s="3"/>
      <c r="D116" s="3"/>
      <c r="E116" s="3"/>
      <c r="F116" s="4"/>
      <c r="G116" s="4"/>
      <c r="H116" s="5"/>
      <c r="I116" s="32"/>
      <c r="J116" s="7"/>
      <c r="K116" s="7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s="34" customFormat="true" ht="16.5" hidden="false" customHeight="false" outlineLevel="0" collapsed="false">
      <c r="A177" s="1"/>
      <c r="B177" s="2"/>
      <c r="C177" s="3"/>
      <c r="D177" s="3"/>
      <c r="E177" s="3"/>
      <c r="F177" s="4"/>
      <c r="G177" s="4"/>
      <c r="H177" s="5"/>
      <c r="I177" s="32"/>
      <c r="J177" s="7"/>
      <c r="K177" s="7"/>
    </row>
    <row r="179" customFormat="false" ht="18" hidden="false" customHeight="true" outlineLevel="0" collapsed="false"/>
    <row r="180" customFormat="false" ht="19.5" hidden="false" customHeight="true" outlineLevel="0" collapsed="false"/>
    <row r="181" customFormat="false" ht="15" hidden="false" customHeight="true" outlineLevel="0" collapsed="false"/>
    <row r="187" customFormat="false" ht="17.25" hidden="false" customHeight="true" outlineLevel="0" collapsed="false"/>
  </sheetData>
  <mergeCells count="16">
    <mergeCell ref="A1:H1"/>
    <mergeCell ref="K1:Q1"/>
    <mergeCell ref="A2:H2"/>
    <mergeCell ref="K2:Q2"/>
    <mergeCell ref="C5:G5"/>
    <mergeCell ref="A8:A15"/>
    <mergeCell ref="A16:D16"/>
    <mergeCell ref="A17:A27"/>
    <mergeCell ref="A28:D28"/>
    <mergeCell ref="A29:A36"/>
    <mergeCell ref="A37:D37"/>
    <mergeCell ref="A38:A45"/>
    <mergeCell ref="A46:D46"/>
    <mergeCell ref="A47:D47"/>
    <mergeCell ref="A49:H49"/>
    <mergeCell ref="A50:H50"/>
  </mergeCells>
  <dataValidations count="1">
    <dataValidation allowBlank="true" errorStyle="stop" operator="between" showDropDown="false" showErrorMessage="true" showInputMessage="true" sqref="B5" type="none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2021-03-09T16:30:47Z</dcterms:created>
  <dc:creator>Renato NICASTRO</dc:creator>
  <dc:description/>
  <dc:language>it-IT</dc:language>
  <cp:lastModifiedBy/>
  <cp:lastPrinted>2025-01-29T12:49:56Z</cp:lastPrinted>
  <dcterms:modified xsi:type="dcterms:W3CDTF">2025-01-29T12:50:19Z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