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acapone01\Documents\LINEA E CONTROLLI\AUTOVALUTAZIONE RISCHIO FRODE\"/>
    </mc:Choice>
  </mc:AlternateContent>
  <xr:revisionPtr revIDLastSave="0" documentId="13_ncr:1_{499E900B-23AE-4B95-AE55-69DB5543B16C}" xr6:coauthVersionLast="47" xr6:coauthVersionMax="47" xr10:uidLastSave="{00000000-0000-0000-0000-000000000000}"/>
  <bookViews>
    <workbookView xWindow="-108" yWindow="-108" windowWidth="23256" windowHeight="12576" activeTab="3" xr2:uid="{00000000-000D-0000-FFFF-FFFF00000000}"/>
  </bookViews>
  <sheets>
    <sheet name="Selezione" sheetId="1" r:id="rId1"/>
    <sheet name="Dichiarazione delle spese " sheetId="5" r:id="rId2"/>
    <sheet name="Appalti AdG_RDA_OI" sheetId="7" r:id="rId3"/>
    <sheet name="PIANO D'AZIONE "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7" l="1"/>
  <c r="P12" i="7" s="1"/>
  <c r="N12" i="7"/>
  <c r="F12" i="7"/>
  <c r="F17" i="7"/>
  <c r="N17" i="7"/>
  <c r="O17" i="7"/>
  <c r="O7" i="7"/>
  <c r="N7" i="7"/>
  <c r="F7" i="7"/>
  <c r="N13" i="6"/>
  <c r="M13" i="6"/>
  <c r="F13" i="6"/>
  <c r="N9" i="6"/>
  <c r="M9" i="6"/>
  <c r="F9" i="6"/>
  <c r="N6" i="6"/>
  <c r="M6" i="6"/>
  <c r="F6" i="6"/>
  <c r="P17" i="7" l="1"/>
  <c r="P7" i="7"/>
  <c r="O6" i="6"/>
  <c r="O13" i="6"/>
  <c r="O9" i="6"/>
  <c r="O40" i="5"/>
  <c r="P40" i="5" s="1"/>
  <c r="N40" i="5"/>
  <c r="F40" i="5"/>
  <c r="O37" i="5"/>
  <c r="N37" i="5"/>
  <c r="F37" i="5"/>
  <c r="O32" i="5"/>
  <c r="N32" i="5"/>
  <c r="F32" i="5"/>
  <c r="O28" i="5"/>
  <c r="N28" i="5"/>
  <c r="F28" i="5"/>
  <c r="O21" i="5"/>
  <c r="N21" i="5"/>
  <c r="F21" i="5"/>
  <c r="O18" i="5"/>
  <c r="N18" i="5"/>
  <c r="F18" i="5"/>
  <c r="O12" i="5"/>
  <c r="N12" i="5"/>
  <c r="F12" i="5"/>
  <c r="O7" i="5"/>
  <c r="N7" i="5"/>
  <c r="F7" i="5"/>
  <c r="P37" i="5" l="1"/>
  <c r="P32" i="5"/>
  <c r="P28" i="5"/>
  <c r="P18" i="5"/>
  <c r="P21" i="5"/>
  <c r="P12" i="5"/>
  <c r="P7" i="5"/>
  <c r="O17" i="1"/>
  <c r="N17" i="1"/>
  <c r="O14" i="1"/>
  <c r="N14" i="1"/>
  <c r="O7" i="1"/>
  <c r="N7" i="1"/>
  <c r="F17" i="1"/>
  <c r="F14" i="1"/>
  <c r="F7" i="1"/>
  <c r="P17" i="1" l="1"/>
  <c r="P14" i="1"/>
  <c r="P7" i="1"/>
</calcChain>
</file>

<file path=xl/sharedStrings.xml><?xml version="1.0" encoding="utf-8"?>
<sst xmlns="http://schemas.openxmlformats.org/spreadsheetml/2006/main" count="425" uniqueCount="200">
  <si>
    <t>1. SELEZIONE DELLE CANDIDATURE DA PARTE DELLE AUTORITÀ DI GESTIONE</t>
  </si>
  <si>
    <t>Rif. rischio</t>
  </si>
  <si>
    <r>
      <rPr>
        <b/>
        <sz val="12"/>
        <color indexed="8"/>
        <rFont val="Arial"/>
        <family val="2"/>
      </rPr>
      <t>Rischio</t>
    </r>
  </si>
  <si>
    <r>
      <rPr>
        <sz val="12"/>
        <color indexed="8"/>
        <rFont val="Arial"/>
        <family val="2"/>
      </rPr>
      <t>SR1</t>
    </r>
  </si>
  <si>
    <t xml:space="preserve">Conflitti di interesse nel nucleo di valutazione
</t>
  </si>
  <si>
    <r>
      <rPr>
        <sz val="12"/>
        <color indexed="8"/>
        <rFont val="Arial"/>
        <family val="2"/>
      </rPr>
      <t>SR2</t>
    </r>
  </si>
  <si>
    <t xml:space="preserve">False dichiarazioni da parte dei candidati
</t>
  </si>
  <si>
    <r>
      <rPr>
        <sz val="12"/>
        <color theme="1"/>
        <rFont val="Arial"/>
        <family val="2"/>
      </rPr>
      <t>I candidati dichiarano il falso nella domanda, facendo crede</t>
    </r>
    <r>
      <rPr>
        <sz val="12"/>
        <rFont val="Arial"/>
        <family val="2"/>
      </rPr>
      <t>re al nucleo</t>
    </r>
    <r>
      <rPr>
        <sz val="12"/>
        <color theme="1"/>
        <rFont val="Arial"/>
        <family val="2"/>
      </rPr>
      <t xml:space="preserve"> di valutazione di soddisfare i criteri generali e specifici di ammissibilità per superare la procedura di presentazione della candidatura</t>
    </r>
  </si>
  <si>
    <r>
      <rPr>
        <sz val="12"/>
        <color indexed="8"/>
        <rFont val="Arial"/>
        <family val="2"/>
      </rPr>
      <t>SR3</t>
    </r>
  </si>
  <si>
    <t>Doppio finanziamento</t>
  </si>
  <si>
    <t>CR2</t>
  </si>
  <si>
    <t>CR3</t>
  </si>
  <si>
    <t>Processo di trasmissione della domanda di pagamento incompleto / inadeguato</t>
  </si>
  <si>
    <t xml:space="preserve">Rischio </t>
  </si>
  <si>
    <t xml:space="preserve">Proposta di descrizione del rischio </t>
  </si>
  <si>
    <t>PR1</t>
  </si>
  <si>
    <t>PR2</t>
  </si>
  <si>
    <t>PR3</t>
  </si>
  <si>
    <t>Elusione della procedura di gara</t>
  </si>
  <si>
    <t>Impatto del rischio (LORDO)</t>
  </si>
  <si>
    <t>Probabilità del rischio (LORDO)</t>
  </si>
  <si>
    <t>RISCHIO LORDO</t>
  </si>
  <si>
    <t>Impatto del rischio (NETTO)</t>
  </si>
  <si>
    <t>Probabilità del rischio (NETTO)</t>
  </si>
  <si>
    <t>Descrizione del rischio</t>
  </si>
  <si>
    <t>RISCHIO NETTO</t>
  </si>
  <si>
    <t>Rischio complessivo attuale (NETTO) I*P</t>
  </si>
  <si>
    <t>Rischio complessivo (LORDO) I*P</t>
  </si>
  <si>
    <t>Effetto dei controlli combinati sull'IMPATTO del rischio considerando i livelli di fiducia (da -1 a -4)</t>
  </si>
  <si>
    <t>Effetto dei controlli combinati sulla PROBABILITÀ del rischio considerando i livelli di fiducia (da -1 a -4)</t>
  </si>
  <si>
    <t>CR4</t>
  </si>
  <si>
    <t xml:space="preserve">Il personale che redige e trasmette le domande di pagamento è adeguatamente qualificato ed esperto, oltre ad essere provvisto di una formazione aggiornata in materia di controlli e di una formazione specifica in materia di sensibilizzazione alle frodi. </t>
  </si>
  <si>
    <t xml:space="preserve">Descrizione del controllo attenuante </t>
  </si>
  <si>
    <t>I membri del nucleo di valutazione dell’AdG/RdA/OO.II. influenzano deliberatamente la valutazione e la selezione delle candidature per favorirne una attraverso un trattamento compiacente in fase di valutazione o esercitando pressioni su altri membri del nucleo</t>
  </si>
  <si>
    <t xml:space="preserve">Rif controllo </t>
  </si>
  <si>
    <t>SC.1.1.</t>
  </si>
  <si>
    <t>SC.1.2</t>
  </si>
  <si>
    <t>SC.1.3</t>
  </si>
  <si>
    <t>SC.1.4</t>
  </si>
  <si>
    <t>SC.1.5</t>
  </si>
  <si>
    <t>SC.1.6</t>
  </si>
  <si>
    <t>SC.1.7</t>
  </si>
  <si>
    <t>Può dimostrare il funzionamento di questo controllo?</t>
  </si>
  <si>
    <t>Effettua regolarmente un test di questo controllo?</t>
  </si>
  <si>
    <t>Quanto ritiene che sia efficace questo controllo?</t>
  </si>
  <si>
    <t>SI</t>
  </si>
  <si>
    <t xml:space="preserve">Moderato </t>
  </si>
  <si>
    <t>Elevato</t>
  </si>
  <si>
    <t>SC.2.1</t>
  </si>
  <si>
    <t>Nel processo di screening l'AdG/RdA/OO.II  si avvale delle conoscenze acquisite sulle domande fraudolente precedentemente presentate e su altre pratiche fraudolente.</t>
  </si>
  <si>
    <t>SC.2.2</t>
  </si>
  <si>
    <t>SC.2.3</t>
  </si>
  <si>
    <t xml:space="preserve">Il processo di screening dell'AdG/RdA/OO.II per le candidature dei progetti prevede una verifica indipendente di tutta la documentazione di supporto.
</t>
  </si>
  <si>
    <t>Nel processo di screening l'AdG/RdA/OO.II  si avvale delle conoscenze acquisite in precedenza sul beneficiario per adottare una decisione informata in merito alla veridicità delle dichiarazioni e delle informazioni presentate.</t>
  </si>
  <si>
    <t>S.C.3.1.</t>
  </si>
  <si>
    <t>l processo di screening dell'AdG/RdA/OO.II prevede controlli incrociati con le autorità nazionali che amministrano altri fondi e con altri Stati membri interessati.</t>
  </si>
  <si>
    <t xml:space="preserve">CONTROLLI ESISTENTI </t>
  </si>
  <si>
    <t xml:space="preserve">RISCHI PER PROCESSO </t>
  </si>
  <si>
    <t xml:space="preserve"> Un candidato presenta per lo stesso progetto più richieste a valere su diversi fondi dell'UE e/o degli Stati membri senza dichiarare tali richieste (e quindi si sottintende che saranno richiesti a rimborso gli stessi costi)”</t>
  </si>
  <si>
    <t xml:space="preserve">2. PAGAMENTI E DICHIARAZIONE DELLA SPESA </t>
  </si>
  <si>
    <t>CR1</t>
  </si>
  <si>
    <t>Manipolazione dei documenti</t>
  </si>
  <si>
    <t xml:space="preserve">Un soggetto beneficiario tenuto alla presentazione della documentazione attestante la spesa o l'attività svolta la manipoli al fine di richiedere un contributo non dovuto, di sovraccaricare i costi o di ricaricare quelli sostenuti, presentando giustificativi di spesa o documenti falsi, gonfiati o duplicati </t>
  </si>
  <si>
    <t>CC.1.1.</t>
  </si>
  <si>
    <t>I RdA/OOII, svolgono verifiche in loco su un campione di progetti e verifiche amministrative secondo le procedure previste dal Sistema di Gestione e Controllo.</t>
  </si>
  <si>
    <t>L'AdG svolge un esame secondario dettagliato a campione sulle verifiche di I° livello svolte da RdA/OOII per garantire che queste ultime siano state effettuate in conformità con le direttive e le norme pertinenti.</t>
  </si>
  <si>
    <t xml:space="preserve">CC.1.2 </t>
  </si>
  <si>
    <t xml:space="preserve">CC.1.3 </t>
  </si>
  <si>
    <t xml:space="preserve">La portata delle verifiche di gestione (amministrative ed in loco) ai sensi dell'art. 74 par 2 del Reg. (UE) 1061/2021 è stabilita da un analisi del rischio ex ante effettuata periodicamente sui progetti ammessi a finanziamento ed in corso (Stato finanziato)  </t>
  </si>
  <si>
    <t xml:space="preserve">SI </t>
  </si>
  <si>
    <t>Moderato</t>
  </si>
  <si>
    <t>CC.1.4</t>
  </si>
  <si>
    <t>CC.1.5</t>
  </si>
  <si>
    <t>L’AdG consulta periodicamente lo strumento per la lotta alla frode Arachne poiché consente di svolgere un'analisi dei rischi più puntuale in modo da poter concentrare le verifiche in loco sui progetti potenzialmente più rischiosi.</t>
  </si>
  <si>
    <t xml:space="preserve">Elevato </t>
  </si>
  <si>
    <t>Mancata attuazione delle attività previste in fase progettuale</t>
  </si>
  <si>
    <t>Un soggetto beneficiario per convenienza:
-  modifica i contenuti o gli elementi caratterizzanti del progetto;
- non  realizza alcune delle attività previste;
-  realizza le attività ma con una qualità inferiore a quella prevista (es. visita guidata presso luoghi/strutture di costo inferiore rispetto a quanto indicato nel progetto ecc).</t>
  </si>
  <si>
    <t>CC.2.1</t>
  </si>
  <si>
    <t>CC.2.2</t>
  </si>
  <si>
    <t>CC.2.3</t>
  </si>
  <si>
    <t>CC.2.4</t>
  </si>
  <si>
    <t>CC.2.5</t>
  </si>
  <si>
    <t>CC.2.6</t>
  </si>
  <si>
    <t>L'analisi degli esiti dei questionari di gradimento che si forniscono agli allievi dei corsi di formazione durante le verifiche in loco dà evidenza di come le attività siano state valutate dai destinatari e di eventuali discordanze fra quanto previsto in fase di candidatura e quanto effettivamente realizzato.</t>
  </si>
  <si>
    <r>
      <t xml:space="preserve">I capitolati di gara e </t>
    </r>
    <r>
      <rPr>
        <sz val="12"/>
        <color rgb="FF000000"/>
        <rFont val="Arial"/>
        <family val="2"/>
      </rPr>
      <t xml:space="preserve"> il Manuale dei beneficiari approvato con DGR 610/2023 e s.m.i. non consentono di modificare le finalità generali del progetto, i contenuti e gli elementi caratterizzanti del progetto/servizio</t>
    </r>
  </si>
  <si>
    <r>
      <t>I RdA/</t>
    </r>
    <r>
      <rPr>
        <sz val="12"/>
        <color rgb="FF000000"/>
        <rFont val="Arial"/>
        <family val="2"/>
      </rPr>
      <t>OOII verificano tramite i registri delle attività e le relazioni predisposte dai beneficiari, che le attività realizzate corrispondano a quelle indicate in fase progettuale.</t>
    </r>
    <r>
      <rPr>
        <b/>
        <sz val="12"/>
        <color rgb="FFFF0000"/>
        <rFont val="Arial"/>
        <family val="2"/>
      </rPr>
      <t xml:space="preserve">
</t>
    </r>
    <r>
      <rPr>
        <sz val="12"/>
        <color rgb="FF000000"/>
        <rFont val="Arial"/>
        <family val="2"/>
      </rPr>
      <t>I RdA inoltre verificano dai SAL se quanto realizzato corrisponda ad attività previste nell'offerta approvata.</t>
    </r>
  </si>
  <si>
    <r>
      <t>I I RdA/OOII</t>
    </r>
    <r>
      <rPr>
        <sz val="12"/>
        <color rgb="FF000000"/>
        <rFont val="Arial"/>
        <family val="2"/>
      </rPr>
      <t xml:space="preserve"> effettuano controlli in loco che consentono di verificare l'effettiva realizzazione delle attività secondo quanto previsto dal progetto approvato.</t>
    </r>
  </si>
  <si>
    <t>Sopravvalutazione della qualità o delle attività del personale</t>
  </si>
  <si>
    <t xml:space="preserve">Un soggetto proponente presenta in fase di candidatura un prospetto del personale di una certa fascia e  durante lo svolgimento del progetto finanziato  impiega personale di fascia inferiore a quella dichiarata.
</t>
  </si>
  <si>
    <t>CC.3.1</t>
  </si>
  <si>
    <t>CC.3.2</t>
  </si>
  <si>
    <t>CC.3.3</t>
  </si>
  <si>
    <t>Il Manuale dei beneficiari approvato con DGR 610/2023 e s.m.i.  e i capitolati di gara, per ciò che concerne il personale impiegato nel progetto, prevedono che eventuali modifiche inerenti al personale possono avvenire esclusivamente previa preventiva comunicazione o autorizzazione da parte RdA/OOII</t>
  </si>
  <si>
    <r>
      <t xml:space="preserve">L'AdG, attraverso l’Amministrazione Regionale e gli OOII </t>
    </r>
    <r>
      <rPr>
        <sz val="12"/>
        <color rgb="FF000000"/>
        <rFont val="Arial"/>
        <family val="2"/>
      </rPr>
      <t>, attuano e rendono pubblico un meccanismo per denunciare le irregolarità in caso di sospetta condotta fraudolenta (Whistleblower).</t>
    </r>
  </si>
  <si>
    <t>L'AdG, attraverso l’Amministrazione Regionale e gli OOII , attuano e rendono pubblico un meccanismo per denunciare le irregolarità in caso di sospetta condotta fraudolenta (Whistleblower).</t>
  </si>
  <si>
    <t>I RdA/OOII effettuano verifiche amministrative e in loco finalizzate anche ad individuare eventuali variazioni di personale non comunicate</t>
  </si>
  <si>
    <t xml:space="preserve">Falsi costi del lavoro </t>
  </si>
  <si>
    <t>Un beneficiario dichiara consapevolmente  costi di  personale fittizi per attività che non vengono svolte o non sono state svolte conformemente ai termini contrattuali:
- Falsi costi del lavoro o
- Dichiarazione non corretta dei costi orari/giornate di lavoro o
- Costi del personale dichiarati per personale inesistente o
- Costi del personale dichiarati per attività al di fuori del periodo di attuazione</t>
  </si>
  <si>
    <t>CC.4.1</t>
  </si>
  <si>
    <t xml:space="preserve">Per il costo del lavoro del personale impiegato nei progetti formativi e assimilabili l'AdG o i RdA/OI richiedono prove che permettono di attestare in modo indipendente il completamento delle attività progettuali ad esempio registri di presenza, time card. </t>
  </si>
  <si>
    <t>CC.4.2</t>
  </si>
  <si>
    <t>CC.4.3</t>
  </si>
  <si>
    <t>CC.4.4</t>
  </si>
  <si>
    <t>CC.4.5</t>
  </si>
  <si>
    <t>CC.4.6</t>
  </si>
  <si>
    <t>CC.4.7</t>
  </si>
  <si>
    <t>Per il costo del lavoro del personale impiegato nei progetti, l'AdG o i RdA/OI riesaminano abitualmente le relazioni finali, SAL ed i rendiconti per ogni discrepanza tra le attività pianificate e quelle attuate. Nel caso si rilevino differenze, vengono richieste spiegazioni e prove aggiuntive.</t>
  </si>
  <si>
    <t xml:space="preserve">Per il costo del lavoro del personale impiegato nei progetti l'AdG o i RdA/OI riesaminano i rendiconti in relazione alle prove a sostegno dei costi dichiarati (ad esempio contratti, lettere di incarico, prospetti di costo orario) e il tempo speso per le attività del progetto (ad esempio, registri delle presenze, time card). </t>
  </si>
  <si>
    <t>Per i costi di lavoro del personale impiegato nei progetti l'AdG o i RdA/OI richiedono prove che permettono di verificare indipendentemente l'esistenza del personale es. contratti, dettagli di previdenza sociale.</t>
  </si>
  <si>
    <t>I RdA/OI effettuano controlli in loco che consentono di verificare l'effettiva presenza del personale docente previsto in quel momento.</t>
  </si>
  <si>
    <t>Elevata</t>
  </si>
  <si>
    <t>L'analisi degli esiti dei questionari di gradimento che si forniscono agli allievi dei corsi di formazione durante le verifiche in loco dà evidenza di eventuali discordanze fra quanto previsto nel progetto in termini di personale docente e quanto effettivamente avvenuto (es. presenza del tutor).</t>
  </si>
  <si>
    <t xml:space="preserve">Per i costi di lavoro del personale impiegato nei progetti l'AdG o i RdA/UTR/OI richiedono prove che permettono di verificare indipendentemente che i costi siano stati sostenuti entro le scadenze del progetto ad esempio, fatture originali, estratti conto bancari. </t>
  </si>
  <si>
    <t>CR5</t>
  </si>
  <si>
    <t xml:space="preserve">Costi del lavoro ripartiti in modo non corretto tra i progetti specifici </t>
  </si>
  <si>
    <t>Un beneficiario può consapevolmente ripartire scorrettamente i costi del personale tra i progetti comunitari e altre fonti di finanziamento</t>
  </si>
  <si>
    <t>CC.5.1</t>
  </si>
  <si>
    <t>CC.5.2</t>
  </si>
  <si>
    <t>CC.5.3</t>
  </si>
  <si>
    <t>CC.5.4</t>
  </si>
  <si>
    <t>L'AdG o i RdA/OI  richiedono abitualmente prove e controllano la ripartizione dei costi del personale per le attività di progetto attraverso, ad esempio, i registri delle presenze, sistemi di registrazione degli orari di lavoro (time card ecc)</t>
  </si>
  <si>
    <t>Il Manuale dei beneficiari approvato con DGR 610/2023 e s.m.i.  prevede che sulle fatture del personale esterno deve essere annotato il codice del progetto e codice cup, e deve essere riportata chiaramente la descrizione dell'attività svolta (tipologia, quantità, costo unitario, costo totale ecc.).</t>
  </si>
  <si>
    <t>Il Manuale dei beneficiari approvato con DGR 610/2023 e s.m.i prevede che sul titolo di spesa (buste paga del personale interno) deve essere annotato il codice del progetto, (ove possibile) e l’importo totale o parziale imputato all'azione finanziata,</t>
  </si>
  <si>
    <t>L’AdG può consultare lo strumento per la lotta alla frode Arachne poiché consente di svolgere un'analisi tesa ad individuare beneficiari con una più alta concentrazione di finanziamenti e quindi più esposti al presente rischio</t>
  </si>
  <si>
    <t>CR6</t>
  </si>
  <si>
    <t xml:space="preserve">Processo di verifica di gestione incompleto / inadeguato </t>
  </si>
  <si>
    <t>Le verifiche di gestione non garantiscano adeguatamente l'assenza di frodi perché l'AdG o i RdA/OI  non dispongono delle risorse o delle competenze necessarie in materia.</t>
  </si>
  <si>
    <t>CC.6.1</t>
  </si>
  <si>
    <t>CC.6.2</t>
  </si>
  <si>
    <t>CC.6.3</t>
  </si>
  <si>
    <t>CC.6.4</t>
  </si>
  <si>
    <t>CC.6.5</t>
  </si>
  <si>
    <t>Il personale che svolge le verifiche di gestione è adeguatamente qualificato ed esperto, oltre ad essere provvisto di una formazione aggiornata in materia di sensibilizzazione alle frodi.</t>
  </si>
  <si>
    <t>Vi è una pista di controllo adeguata che consente di verificare la corrispondenza tra gli importi complessivi proposti per la dichiarazione delle spese alla Commissione e le spese di ciascuna operazione.</t>
  </si>
  <si>
    <t>L'AdG nel corso delle "verifche di conformità" sui RdA e/o OI svolge anche un esame secondario dettagliato a campione sulle verifiche di gestione realizzate per garantire che queste siano state effettuate in rispondenza con le direttive e le norme pertinenti.</t>
  </si>
  <si>
    <t xml:space="preserve">Sono in atto azioni preventive e correttive nel caso in cui l'audit rilevi degli errori sistemici.
</t>
  </si>
  <si>
    <t>CR7</t>
  </si>
  <si>
    <t>Le domande di pagamento non garantiscono adeguatamente l'assenza di frodi perché l'AC non dispone delle risorse o delle competenze necessarie in materia.</t>
  </si>
  <si>
    <t>CC.7.1</t>
  </si>
  <si>
    <t>CC.7.2</t>
  </si>
  <si>
    <t>CC.7.3</t>
  </si>
  <si>
    <t xml:space="preserve">L'AC dispone di una procedura di verifica preventiva alla trasmissione della domanda di pagamento conformemente alle disposizioni regolamentari. </t>
  </si>
  <si>
    <t>Le funzioni sono nettamente definite, ripartite e separate sia tra l'autorità di gestione e gli organismi intermedi che al loro interno. L'Autorità di gestione mette in atto procedure adeguate a monitorare l'esecuzione effettiva dei compiti delegati all'organismo intermedio/agli organismi intermedi.</t>
  </si>
  <si>
    <t>CR8</t>
  </si>
  <si>
    <t xml:space="preserve">Conflitto d'interessi nell'AdG/RdA/OI e nell'AC </t>
  </si>
  <si>
    <t>I  membri dell'AdG/RdA/OI hanno conflitti d'interesse che influiscono indebitamente sull'approvazione dei pagamenti relativamente a taluni beneficiari e l'Autorità Contabile che redige e trasmette le domande di pagamento è in relazione con il beneficiario</t>
  </si>
  <si>
    <t>CC.8.1</t>
  </si>
  <si>
    <t>CC.8.2</t>
  </si>
  <si>
    <t>CC.8.3</t>
  </si>
  <si>
    <t>CC.8.4</t>
  </si>
  <si>
    <t>CC.8.5</t>
  </si>
  <si>
    <t>Il processo di pagamento presenta diverse fasi separate di approvazione, qualora venga richiesto di dimostrare la regolarità della spese (per esempio tramite pareri di audit) prima che l'AdG/RdA/OI possa concedere l'approvazione.</t>
  </si>
  <si>
    <t>Il processo di dichiarazione della spesa è a valle dei procedimenti di selezione, verifica e liquidazione, e nel rispetto della separazione delle funzioni. La predisposizione della domanda di pagamento si fonda sui dati elaborati dal sistema informatico di gestione in base delle disposizioni previste dal SIGECO (che è in conformità con la normativa comunitaria di riferimento)</t>
  </si>
  <si>
    <t>L'AdG svolge regolarmente corsi di formazione adeguati a tutto il personale in materia di deontologia e integrità.</t>
  </si>
  <si>
    <t>L'AdG garantisce che i suoi membri sono consapevoli delle conseguenze che comporta la partecipazione ad attività che possano mettere in dubbio la loro integrità, con una chiara descrizione di tali conseguenze e delle relative infrazioni specifiche.</t>
  </si>
  <si>
    <t>3. AFFIDAMENTI EFFETTUATI DALL'AUTORITA' DI GESTIONE</t>
  </si>
  <si>
    <t>PC.1.1.</t>
  </si>
  <si>
    <t xml:space="preserve">PC.1.2 </t>
  </si>
  <si>
    <t xml:space="preserve">PC.1.3 </t>
  </si>
  <si>
    <t>Il funzionamento dei controlli interni relativi all'appalto viene regolarmente verificato mediante audit interno/esterno.</t>
  </si>
  <si>
    <t>L'AdG, attraverso l’Amministrazione Regionale, e gli OI attuano e rendono pubblico un meccanismo per denunciare le irregolarità in caso di sospetta condotta fraudolenta (Whistleblower).</t>
  </si>
  <si>
    <t>Manipolazione della gara d'appalto obbligatoria</t>
  </si>
  <si>
    <t>Un membro del personale di un'AdG/RdA/OI favorisce un offerente in una procedura di gara mediante:
- specifiche atte a favorire le turbative d'asta o
- la divulgazione dei dati relativi alle offerte o
- la manipolazione delle offerte</t>
  </si>
  <si>
    <t>PC.2.1</t>
  </si>
  <si>
    <t>PC.2.2</t>
  </si>
  <si>
    <t>PC.2.3</t>
  </si>
  <si>
    <t>Vi è un livello di trasparenza elevato nell'aggiudicazione dei contratti, garantito, per esempio, mediante la pubblicazione di tutte le informazioni sui contratti che non siano sensibili al pubblico.</t>
  </si>
  <si>
    <t>La procedura d'appalto prevede una seduta trasparente di apertura delle offerte e opportune disposizioni di sicurezza per le offerte che non sono ancora state aperte.</t>
  </si>
  <si>
    <t>PC.2.4</t>
  </si>
  <si>
    <t>Conflitto di interessi occulto o pagamenti illeciti</t>
  </si>
  <si>
    <t>Un membro del personale di un'AdG/RdA/OI  favorisce un candidato / offerente perché si è verificato un conflitto di interessi non dichiarato oppure sono stati versati pagamenti illeciti e tangenti</t>
  </si>
  <si>
    <t>Il comitato di valutazione comprende diversi membri del personale direttivo che si avvicendano a rotazione e vengono selezionati, con un certo grado di casualità, per partecipare a ciascun comitato di valutazione.</t>
  </si>
  <si>
    <t>L'AdG/RdA/OI effettua controlli rigorosi sulle procedure di offerta, per esempio in merito al rispetto dei termini di presentazione, e ne verifica il funzionamento su un campione di beneficiari.</t>
  </si>
  <si>
    <t>PC.3.1</t>
  </si>
  <si>
    <t>PC.3.2</t>
  </si>
  <si>
    <t>PC.3.3</t>
  </si>
  <si>
    <t>PC.3.4</t>
  </si>
  <si>
    <t>ELENCO DEI RISCHI E CONTROLLI PER PROCESSO-CHIAVE FSE+</t>
  </si>
  <si>
    <t xml:space="preserve">PIANO D'AZIONE </t>
  </si>
  <si>
    <t>Rischio complessivo (NETTO) I*P</t>
  </si>
  <si>
    <t xml:space="preserve">Descrizione del nuovo controllo in programma  </t>
  </si>
  <si>
    <t xml:space="preserve">Responsabile </t>
  </si>
  <si>
    <t xml:space="preserve">Termine ultimo per l'attuazione </t>
  </si>
  <si>
    <t>Effetto dei controlli combinati in programma sul nuovo IMPATTO del rischio (NETTO) (da -1 a -4)</t>
  </si>
  <si>
    <t>Effetto dei controlli combinati in programma sulla nuova PROBABILITÀ del rischio (NETTO) (da -1 a -4)</t>
  </si>
  <si>
    <t>RISCHIO PREVISTO</t>
  </si>
  <si>
    <t>Impatto del rischio (PREVISTO)</t>
  </si>
  <si>
    <t>Probabilità del rischio (PREVISTO)</t>
  </si>
  <si>
    <t>Rischio complessivo attuale (PREVISTO) I*P</t>
  </si>
  <si>
    <t>L'AdG attua una politica in materia di conflitto di interessi secondo quanto previsto all'art. 61 del Regolamento finanziario (UE, Euratom) 1046/2018 (c.d. Omnibus) e quanto previsto dalla normativa nazionale e dal PIAO regionale che prevede una dichiarazione di assenza del conflitto d’interesse al momento dell’assunzione e al momento di assegnazione alla struttura di competenza</t>
  </si>
  <si>
    <t>Un membro del personale dell'AdG/RdA/OI elude la procedura di gara obbligatoria, al fine di favorire un determinato candidato per l'aggiudicazione o il mantenimento di un contratto, 
attraverso: il frazionamento delle procedure di acquisizione; aggiudicazioni dirette non adeguatamente motivate; proroghe irregolari di contratti in esecuzione</t>
  </si>
  <si>
    <t>Il personale che svolge le verifiche di I° livello è adeguatamente qualificato ed esperto, oltre ad essere provvisto di una formazione aggiornata in materia</t>
  </si>
  <si>
    <r>
      <t xml:space="preserve">Il nucleo di valutazione comprende diversi membri del personale direttivo che si avvicendano a </t>
    </r>
    <r>
      <rPr>
        <b/>
        <sz val="12"/>
        <rFont val="Arial"/>
        <family val="2"/>
      </rPr>
      <t>rotazione</t>
    </r>
    <r>
      <rPr>
        <sz val="12"/>
        <rFont val="Arial"/>
        <family val="2"/>
      </rPr>
      <t xml:space="preserve"> e vengono selezionati, con un certo grado di casualità, per partecipare a ciascun nucleo di valutazione.</t>
    </r>
  </si>
  <si>
    <r>
      <t xml:space="preserve">I membri dei nuclei di valutazione sottoscrivono le </t>
    </r>
    <r>
      <rPr>
        <b/>
        <sz val="12"/>
        <rFont val="Arial"/>
        <family val="2"/>
      </rPr>
      <t>dichiarazioni di assenza di conflitto di interessi</t>
    </r>
    <r>
      <rPr>
        <sz val="12"/>
        <rFont val="Arial"/>
        <family val="2"/>
      </rPr>
      <t xml:space="preserve"> che vengono successivamente controllate a campione anche  tramite la piattaforma Arachne. L'AdG effettua un'adeguata raccolta dei dati sui titolati effettivi </t>
    </r>
  </si>
  <si>
    <r>
      <t xml:space="preserve">L'AG svolge regolarmente corsi di </t>
    </r>
    <r>
      <rPr>
        <b/>
        <sz val="12"/>
        <rFont val="Arial"/>
        <family val="2"/>
      </rPr>
      <t>formazione</t>
    </r>
    <r>
      <rPr>
        <sz val="12"/>
        <rFont val="Arial"/>
        <family val="2"/>
      </rPr>
      <t xml:space="preserve"> adeguati per tutto il personale in materia di deontologia e integrità.</t>
    </r>
  </si>
  <si>
    <r>
      <t xml:space="preserve">L'AG garantisce che i suoi membri sono </t>
    </r>
    <r>
      <rPr>
        <b/>
        <sz val="12"/>
        <rFont val="Arial"/>
        <family val="2"/>
      </rPr>
      <t>consapevoli</t>
    </r>
    <r>
      <rPr>
        <sz val="12"/>
        <rFont val="Arial"/>
        <family val="2"/>
      </rPr>
      <t xml:space="preserve"> delle conseguenze che comporta la partecipazione ad attività che possano mettere in dubbio la loro integrità, con una chiara descrizione di tali conseguenze e delle relative infrazioni specifiche.
</t>
    </r>
  </si>
  <si>
    <r>
      <t xml:space="preserve">Il Calendario degli inviti pianificati e finanziati dal Pr Fse+ 2021-2027 è pubblicato sul sito dell'AdG. Tutti gli inviti a presentare candidature devono essere pubblicati nella sezione del sito </t>
    </r>
    <r>
      <rPr>
        <b/>
        <sz val="12"/>
        <rFont val="Arial"/>
        <family val="2"/>
      </rPr>
      <t>"Amministrazione trasparente"</t>
    </r>
  </si>
  <si>
    <r>
      <t xml:space="preserve">Il processo di selezione è composto da </t>
    </r>
    <r>
      <rPr>
        <b/>
        <sz val="12"/>
        <rFont val="Arial"/>
        <family val="2"/>
      </rPr>
      <t>endo-procedure</t>
    </r>
    <r>
      <rPr>
        <sz val="12"/>
        <rFont val="Arial"/>
        <family val="2"/>
      </rPr>
      <t xml:space="preserve"> ad esito delle quali  viene approvata una  graduatoria dai RdA/OO.II.</t>
    </r>
  </si>
  <si>
    <r>
      <t>Tutte le candidature ricevute devono essere registrate e valutate conformemente ai criteri di selezione approvati dal</t>
    </r>
    <r>
      <rPr>
        <b/>
        <sz val="12"/>
        <rFont val="Arial"/>
        <family val="2"/>
      </rPr>
      <t xml:space="preserve"> Comitato di Sorveglianza del PR FSE+ 2021-202</t>
    </r>
    <r>
      <rPr>
        <sz val="12"/>
        <rFont val="Arial"/>
        <family val="2"/>
      </rPr>
      <t>7. Gli esiti della valutazione (approvazione o rigetto) devono essere pubblicati</t>
    </r>
  </si>
  <si>
    <t>Le Verifiche di Gestione sono effettuate a campione ai sensi dell'art 74 par 2 del Regolamento UE 2021/1060. Il modello di analisi dei rischi ex ante e la modalità di svolgimento delle verifiche, che prevedono anche l’utilizzo di Arachne, favoriscono la probabilità di attenzionare operazioni a rischio frode.
Inoltre, l’AdG, assicura un controllo ordinario sulla totalità delle operazioni ai fini della loro liquidazione e/o altre verifiche sulle operazioni  non controllate dagli RdA prima della presentazione dei conti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</si>
</sst>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16" x14ac:knownFonts="1">
    <font>
      <sz val="11"/>
      <color theme="1"/>
      <name val="Calibri"/>
      <family val="2"/>
      <scheme val="minor"/>
    </font>
    <font>
      <sz val="11"/>
      <color rgb="FF9C5700"/>
      <name val="Calibri"/>
      <family val="2"/>
      <scheme val="minor"/>
    </font>
    <font>
      <b/>
      <sz val="12"/>
      <color theme="1"/>
      <name val="Arial"/>
      <family val="2"/>
    </font>
    <font>
      <sz val="12"/>
      <color theme="1"/>
      <name val="Arial"/>
      <family val="2"/>
    </font>
    <font>
      <sz val="12"/>
      <name val="Arial"/>
      <family val="2"/>
    </font>
    <font>
      <b/>
      <sz val="12"/>
      <name val="Arial"/>
      <family val="2"/>
    </font>
    <font>
      <b/>
      <sz val="12"/>
      <color indexed="8"/>
      <name val="Arial"/>
      <family val="2"/>
    </font>
    <font>
      <sz val="12"/>
      <color indexed="8"/>
      <name val="Arial"/>
      <family val="2"/>
    </font>
    <font>
      <sz val="18"/>
      <name val="Arial"/>
      <family val="2"/>
    </font>
    <font>
      <sz val="18"/>
      <color theme="1"/>
      <name val="Arial"/>
      <family val="2"/>
    </font>
    <font>
      <b/>
      <sz val="16"/>
      <color theme="1"/>
      <name val="Arial"/>
      <family val="2"/>
    </font>
    <font>
      <b/>
      <sz val="14"/>
      <name val="Arial"/>
      <family val="2"/>
    </font>
    <font>
      <b/>
      <sz val="12"/>
      <color rgb="FFFF0000"/>
      <name val="Arial"/>
      <family val="2"/>
    </font>
    <font>
      <sz val="10"/>
      <color rgb="FF000000"/>
      <name val="Arial"/>
      <family val="2"/>
    </font>
    <font>
      <sz val="8"/>
      <name val="Calibri"/>
      <family val="2"/>
      <scheme val="minor"/>
    </font>
    <font>
      <sz val="12"/>
      <color rgb="FF000000"/>
      <name val="Arial"/>
      <family val="2"/>
    </font>
  </fonts>
  <fills count="6">
    <fill>
      <patternFill patternType="none"/>
    </fill>
    <fill>
      <patternFill patternType="gray125"/>
    </fill>
    <fill>
      <patternFill patternType="solid">
        <fgColor rgb="FFFFEB9C"/>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4">
    <xf numFmtId="0" fontId="0" fillId="0" borderId="0"/>
    <xf numFmtId="0" fontId="1" fillId="2" borderId="0" applyNumberFormat="0" applyBorder="0" applyAlignment="0" applyProtection="0"/>
    <xf numFmtId="164" fontId="13" fillId="0" borderId="0" applyBorder="0" applyProtection="0"/>
    <xf numFmtId="0" fontId="13" fillId="0" borderId="0" applyNumberFormat="0" applyBorder="0" applyProtection="0"/>
  </cellStyleXfs>
  <cellXfs count="156">
    <xf numFmtId="0" fontId="0" fillId="0" borderId="0" xfId="0"/>
    <xf numFmtId="0" fontId="3" fillId="0" borderId="0" xfId="0" applyFont="1" applyAlignment="1">
      <alignment wrapText="1"/>
    </xf>
    <xf numFmtId="0" fontId="3" fillId="0" borderId="0" xfId="0" applyFont="1" applyAlignment="1">
      <alignment horizontal="left" wrapText="1"/>
    </xf>
    <xf numFmtId="0" fontId="3" fillId="0" borderId="0" xfId="0" applyFont="1" applyAlignment="1">
      <alignment horizontal="center" wrapText="1"/>
    </xf>
    <xf numFmtId="0" fontId="5" fillId="0" borderId="0" xfId="0" applyFont="1" applyAlignment="1">
      <alignment wrapText="1"/>
    </xf>
    <xf numFmtId="0" fontId="3" fillId="0" borderId="0" xfId="0" applyFont="1" applyAlignment="1">
      <alignment horizontal="center" vertical="top" wrapText="1"/>
    </xf>
    <xf numFmtId="0" fontId="4" fillId="0" borderId="6" xfId="1" applyFont="1" applyFill="1" applyBorder="1" applyAlignment="1">
      <alignment horizontal="center" vertical="center" wrapText="1"/>
    </xf>
    <xf numFmtId="0" fontId="4" fillId="0" borderId="6" xfId="0" applyFont="1" applyBorder="1" applyAlignment="1">
      <alignment horizontal="center" vertical="center" wrapText="1"/>
    </xf>
    <xf numFmtId="0" fontId="7" fillId="0" borderId="0" xfId="0" applyFont="1" applyAlignment="1">
      <alignment horizontal="center"/>
    </xf>
    <xf numFmtId="0" fontId="4" fillId="0" borderId="0" xfId="0" applyFont="1" applyAlignment="1">
      <alignment horizontal="center" wrapText="1"/>
    </xf>
    <xf numFmtId="0" fontId="7" fillId="0" borderId="0" xfId="0" applyFont="1"/>
    <xf numFmtId="0" fontId="3" fillId="0" borderId="0" xfId="0" applyFont="1"/>
    <xf numFmtId="0" fontId="4" fillId="0" borderId="13" xfId="1"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1"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1" applyFont="1" applyFill="1" applyBorder="1" applyAlignment="1">
      <alignment horizontal="center" vertical="center" wrapText="1"/>
    </xf>
    <xf numFmtId="0" fontId="7"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4" fillId="0" borderId="7"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4" fillId="5" borderId="8"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6" xfId="1" applyFont="1" applyFill="1" applyBorder="1" applyAlignment="1">
      <alignment horizontal="center" vertical="center" wrapText="1"/>
    </xf>
    <xf numFmtId="0" fontId="4" fillId="5" borderId="7" xfId="1" applyFont="1" applyFill="1" applyBorder="1" applyAlignment="1">
      <alignment horizontal="center" vertical="center" wrapText="1"/>
    </xf>
    <xf numFmtId="0" fontId="4" fillId="5" borderId="9" xfId="0" applyFont="1" applyFill="1" applyBorder="1" applyAlignment="1">
      <alignment horizontal="center" vertical="center" wrapText="1"/>
    </xf>
    <xf numFmtId="0" fontId="3" fillId="5" borderId="0" xfId="0" applyFont="1" applyFill="1" applyAlignment="1">
      <alignment horizontal="center" vertical="top" wrapText="1"/>
    </xf>
    <xf numFmtId="0" fontId="3" fillId="5" borderId="0" xfId="0" applyFont="1" applyFill="1" applyAlignment="1">
      <alignment wrapText="1"/>
    </xf>
    <xf numFmtId="0" fontId="7" fillId="0" borderId="10"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4" fillId="0" borderId="7" xfId="0" applyFont="1" applyBorder="1" applyAlignment="1">
      <alignment horizontal="center" vertical="center" wrapText="1"/>
    </xf>
    <xf numFmtId="0" fontId="7" fillId="0" borderId="7" xfId="0" applyFont="1" applyBorder="1" applyAlignment="1">
      <alignment horizontal="center" vertical="center" wrapText="1"/>
    </xf>
    <xf numFmtId="0" fontId="4" fillId="5" borderId="13" xfId="1" applyFont="1" applyFill="1" applyBorder="1" applyAlignment="1">
      <alignment horizontal="center" vertical="center" wrapText="1"/>
    </xf>
    <xf numFmtId="0" fontId="4" fillId="5" borderId="18" xfId="1" applyFont="1" applyFill="1" applyBorder="1" applyAlignment="1">
      <alignment horizontal="center" vertical="center" wrapText="1"/>
    </xf>
    <xf numFmtId="0" fontId="4" fillId="5" borderId="10"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6" fillId="0" borderId="20" xfId="0" applyFont="1" applyBorder="1" applyAlignment="1">
      <alignment vertical="center" wrapText="1"/>
    </xf>
    <xf numFmtId="0" fontId="4" fillId="0" borderId="18" xfId="1" applyFont="1" applyFill="1" applyBorder="1" applyAlignment="1">
      <alignment vertical="center" wrapText="1"/>
    </xf>
    <xf numFmtId="0" fontId="8" fillId="0" borderId="21" xfId="1" applyFont="1" applyFill="1" applyBorder="1" applyAlignment="1">
      <alignment horizontal="center" vertical="top" wrapText="1"/>
    </xf>
    <xf numFmtId="0" fontId="7" fillId="0" borderId="21" xfId="0" applyFont="1" applyBorder="1" applyAlignment="1">
      <alignment horizontal="center" vertical="center" wrapText="1"/>
    </xf>
    <xf numFmtId="0" fontId="3" fillId="0" borderId="21" xfId="0" applyFont="1" applyBorder="1" applyAlignment="1">
      <alignment horizontal="center" vertical="center" wrapText="1"/>
    </xf>
    <xf numFmtId="0" fontId="8" fillId="0" borderId="22" xfId="0" applyFont="1" applyBorder="1" applyAlignment="1">
      <alignment horizontal="center" vertical="top"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8" xfId="0" applyFont="1" applyBorder="1" applyAlignment="1">
      <alignment horizontal="center" vertical="center" wrapText="1"/>
    </xf>
    <xf numFmtId="0" fontId="6"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10" fillId="3" borderId="4" xfId="0" applyFont="1" applyFill="1" applyBorder="1" applyAlignment="1">
      <alignment horizontal="center" wrapText="1"/>
    </xf>
    <xf numFmtId="0" fontId="10" fillId="3" borderId="0" xfId="0" applyFont="1" applyFill="1" applyAlignment="1">
      <alignment horizontal="center" wrapText="1"/>
    </xf>
    <xf numFmtId="0" fontId="11"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8" fillId="0" borderId="12" xfId="1" applyFont="1" applyFill="1" applyBorder="1" applyAlignment="1">
      <alignment horizontal="center" vertical="top" wrapText="1"/>
    </xf>
    <xf numFmtId="0" fontId="8" fillId="0" borderId="8" xfId="1" applyFont="1" applyFill="1" applyBorder="1" applyAlignment="1">
      <alignment horizontal="center" vertical="top" wrapText="1"/>
    </xf>
    <xf numFmtId="0" fontId="8" fillId="0" borderId="12" xfId="0" applyFont="1" applyBorder="1" applyAlignment="1">
      <alignment horizontal="center" vertical="top" wrapText="1"/>
    </xf>
    <xf numFmtId="0" fontId="8" fillId="0" borderId="8" xfId="0" applyFont="1" applyBorder="1" applyAlignment="1">
      <alignment horizontal="center" vertical="top" wrapText="1"/>
    </xf>
    <xf numFmtId="0" fontId="8" fillId="0" borderId="18" xfId="0" applyFont="1" applyBorder="1" applyAlignment="1">
      <alignment horizontal="center" vertical="top" wrapText="1"/>
    </xf>
    <xf numFmtId="0" fontId="2" fillId="3" borderId="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9" fillId="0" borderId="14" xfId="0" applyFont="1" applyBorder="1" applyAlignment="1">
      <alignment horizontal="center" vertical="top" wrapText="1"/>
    </xf>
    <xf numFmtId="0" fontId="9" fillId="0" borderId="16" xfId="0" applyFont="1" applyBorder="1" applyAlignment="1">
      <alignment horizontal="center" vertical="top" wrapText="1"/>
    </xf>
    <xf numFmtId="0" fontId="9" fillId="0" borderId="24" xfId="0" applyFont="1" applyBorder="1" applyAlignment="1">
      <alignment horizontal="center" vertical="top" wrapText="1"/>
    </xf>
    <xf numFmtId="0" fontId="9" fillId="0" borderId="19" xfId="0" applyFont="1" applyBorder="1" applyAlignment="1">
      <alignment horizontal="center" vertical="top" wrapText="1"/>
    </xf>
    <xf numFmtId="0" fontId="2" fillId="4" borderId="24"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8" fillId="0" borderId="18" xfId="1" applyFont="1" applyFill="1" applyBorder="1" applyAlignment="1">
      <alignment horizontal="center" vertical="top" wrapText="1"/>
    </xf>
    <xf numFmtId="0" fontId="9" fillId="0" borderId="25" xfId="0" applyFont="1" applyBorder="1" applyAlignment="1">
      <alignment horizontal="center" vertical="top" wrapText="1"/>
    </xf>
    <xf numFmtId="0" fontId="8" fillId="5" borderId="12" xfId="0" applyFont="1" applyFill="1" applyBorder="1" applyAlignment="1">
      <alignment horizontal="center" vertical="top" wrapText="1"/>
    </xf>
    <xf numFmtId="0" fontId="8" fillId="5" borderId="8" xfId="0" applyFont="1" applyFill="1" applyBorder="1" applyAlignment="1">
      <alignment horizontal="center" vertical="top" wrapText="1"/>
    </xf>
    <xf numFmtId="0" fontId="8" fillId="5" borderId="18" xfId="0" applyFont="1" applyFill="1" applyBorder="1" applyAlignment="1">
      <alignment horizontal="center" vertical="top" wrapText="1"/>
    </xf>
    <xf numFmtId="0" fontId="9" fillId="5" borderId="14" xfId="0" applyFont="1" applyFill="1" applyBorder="1" applyAlignment="1">
      <alignment horizontal="center" vertical="top" wrapText="1"/>
    </xf>
    <xf numFmtId="0" fontId="9" fillId="5" borderId="16" xfId="0" applyFont="1" applyFill="1" applyBorder="1" applyAlignment="1">
      <alignment horizontal="center" vertical="top" wrapText="1"/>
    </xf>
    <xf numFmtId="0" fontId="9" fillId="5" borderId="24" xfId="0" applyFont="1" applyFill="1" applyBorder="1" applyAlignment="1">
      <alignment horizontal="center" vertical="top" wrapText="1"/>
    </xf>
    <xf numFmtId="0" fontId="9" fillId="5" borderId="19" xfId="0" applyFont="1" applyFill="1" applyBorder="1" applyAlignment="1">
      <alignment horizontal="center" vertical="top" wrapText="1"/>
    </xf>
    <xf numFmtId="0" fontId="8" fillId="0" borderId="27" xfId="0" applyFont="1" applyBorder="1" applyAlignment="1">
      <alignment horizontal="center" vertical="top" wrapText="1"/>
    </xf>
    <xf numFmtId="0" fontId="8" fillId="0" borderId="26" xfId="0" applyFont="1" applyBorder="1" applyAlignment="1">
      <alignment horizontal="center" vertical="top" wrapText="1"/>
    </xf>
    <xf numFmtId="0" fontId="7" fillId="5" borderId="15"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7" xfId="0" applyFont="1" applyBorder="1" applyAlignment="1">
      <alignment horizontal="center" vertical="center" wrapText="1"/>
    </xf>
    <xf numFmtId="0" fontId="9" fillId="0" borderId="32" xfId="0" applyFont="1" applyBorder="1" applyAlignment="1">
      <alignment horizontal="center" vertical="top" wrapText="1"/>
    </xf>
    <xf numFmtId="0" fontId="9" fillId="0" borderId="27" xfId="0" applyFont="1" applyBorder="1" applyAlignment="1">
      <alignment horizontal="center" vertical="top" wrapText="1"/>
    </xf>
    <xf numFmtId="0" fontId="9" fillId="0" borderId="26" xfId="0" applyFont="1" applyBorder="1" applyAlignment="1">
      <alignment horizontal="center" vertical="top" wrapText="1"/>
    </xf>
    <xf numFmtId="0" fontId="4" fillId="5" borderId="7"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5" fillId="3" borderId="7" xfId="0" applyFont="1" applyFill="1" applyBorder="1" applyAlignment="1">
      <alignment horizontal="center" vertical="top" wrapText="1"/>
    </xf>
    <xf numFmtId="0" fontId="5" fillId="3" borderId="8"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9" xfId="0" applyFont="1" applyFill="1" applyBorder="1" applyAlignment="1">
      <alignment horizontal="center" vertical="top" wrapText="1"/>
    </xf>
    <xf numFmtId="0" fontId="2" fillId="4" borderId="2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9" fillId="0" borderId="12" xfId="1" applyFont="1" applyFill="1" applyBorder="1" applyAlignment="1">
      <alignment horizontal="center" vertical="top" wrapText="1"/>
    </xf>
    <xf numFmtId="0" fontId="9" fillId="0" borderId="8" xfId="1" applyFont="1" applyFill="1" applyBorder="1" applyAlignment="1">
      <alignment horizontal="center" vertical="top" wrapText="1"/>
    </xf>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2"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9" fillId="0" borderId="14" xfId="0" applyFont="1" applyBorder="1" applyAlignment="1">
      <alignment horizontal="center" vertical="top"/>
    </xf>
    <xf numFmtId="0" fontId="9" fillId="0" borderId="16" xfId="0" applyFont="1" applyBorder="1" applyAlignment="1">
      <alignment horizontal="center" vertical="top"/>
    </xf>
    <xf numFmtId="0" fontId="9" fillId="0" borderId="24" xfId="0" applyFont="1" applyBorder="1" applyAlignment="1">
      <alignment horizontal="center" vertical="top"/>
    </xf>
    <xf numFmtId="0" fontId="9" fillId="0" borderId="19" xfId="0" applyFont="1" applyBorder="1" applyAlignment="1">
      <alignment horizontal="center" vertical="top"/>
    </xf>
    <xf numFmtId="0" fontId="3" fillId="0" borderId="30"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3" fillId="0" borderId="18" xfId="1" applyFont="1" applyFill="1" applyBorder="1" applyAlignment="1">
      <alignment horizontal="center" vertical="center" wrapText="1"/>
    </xf>
    <xf numFmtId="0" fontId="4" fillId="5" borderId="7" xfId="1" applyFont="1" applyFill="1" applyBorder="1" applyAlignment="1">
      <alignment horizontal="center" vertical="center" wrapText="1"/>
    </xf>
    <xf numFmtId="0" fontId="4" fillId="5" borderId="18" xfId="1" applyFont="1" applyFill="1" applyBorder="1" applyAlignment="1">
      <alignment horizontal="center" vertical="center" wrapText="1"/>
    </xf>
    <xf numFmtId="0" fontId="4" fillId="5" borderId="8" xfId="1" applyFont="1" applyFill="1" applyBorder="1" applyAlignment="1">
      <alignment horizontal="center" vertical="center" wrapText="1"/>
    </xf>
  </cellXfs>
  <cellStyles count="4">
    <cellStyle name="Excel Built-in Normal" xfId="2" xr:uid="{C77930BB-8D39-43F4-A50B-41077B5A8DCB}"/>
    <cellStyle name="Neutrale" xfId="1" builtinId="28"/>
    <cellStyle name="Normale" xfId="0" builtinId="0"/>
    <cellStyle name="Normale 2" xfId="3" xr:uid="{8309129F-F189-48DA-9D87-1CEA49FD8A70}"/>
  </cellStyles>
  <dxfs count="20">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9"/>
  <sheetViews>
    <sheetView topLeftCell="H14" zoomScale="105" zoomScaleNormal="105" workbookViewId="0">
      <selection activeCell="M17" sqref="M17"/>
    </sheetView>
  </sheetViews>
  <sheetFormatPr defaultColWidth="9.109375" defaultRowHeight="15" x14ac:dyDescent="0.25"/>
  <cols>
    <col min="1" max="1" width="10.6640625" style="1" customWidth="1"/>
    <col min="2" max="2" width="28.6640625" style="2" customWidth="1"/>
    <col min="3" max="3" width="35.6640625" style="3" customWidth="1"/>
    <col min="4" max="5" width="15.6640625" style="9" customWidth="1"/>
    <col min="6" max="6" width="17.88671875" style="9" customWidth="1"/>
    <col min="7" max="7" width="13.44140625" style="3" customWidth="1"/>
    <col min="8" max="8" width="96.33203125" style="9" customWidth="1"/>
    <col min="9" max="9" width="16.21875" style="9" customWidth="1"/>
    <col min="10" max="10" width="16.109375" style="9" customWidth="1"/>
    <col min="11" max="11" width="13.5546875" style="9" customWidth="1"/>
    <col min="12" max="13" width="22.6640625" style="9" customWidth="1"/>
    <col min="14" max="15" width="15.6640625" style="9" customWidth="1"/>
    <col min="16" max="16" width="15.6640625" style="1" customWidth="1"/>
    <col min="17" max="17" width="40.44140625" style="1" customWidth="1"/>
    <col min="18" max="19" width="0" style="1" hidden="1" customWidth="1"/>
    <col min="20" max="16384" width="9.109375" style="1"/>
  </cols>
  <sheetData>
    <row r="1" spans="1:19" ht="21" customHeight="1" x14ac:dyDescent="0.4">
      <c r="A1" s="71" t="s">
        <v>177</v>
      </c>
      <c r="B1" s="72"/>
      <c r="C1" s="72"/>
      <c r="D1" s="72"/>
      <c r="E1" s="72"/>
      <c r="F1" s="72"/>
      <c r="G1" s="72"/>
      <c r="H1" s="72"/>
      <c r="I1" s="72"/>
      <c r="J1" s="72"/>
      <c r="K1" s="72"/>
      <c r="L1" s="72"/>
      <c r="M1" s="72"/>
      <c r="N1" s="72"/>
      <c r="O1" s="72"/>
      <c r="P1" s="72"/>
    </row>
    <row r="3" spans="1:19" ht="36.6" customHeight="1" x14ac:dyDescent="0.25">
      <c r="A3" s="73" t="s">
        <v>0</v>
      </c>
      <c r="B3" s="73"/>
      <c r="C3" s="73"/>
      <c r="D3" s="73"/>
      <c r="E3" s="73"/>
      <c r="F3" s="73"/>
      <c r="G3" s="73"/>
      <c r="H3" s="73"/>
      <c r="I3" s="73"/>
      <c r="J3" s="73"/>
      <c r="K3" s="73"/>
      <c r="L3" s="73"/>
      <c r="M3" s="73"/>
      <c r="N3" s="73"/>
      <c r="O3" s="73"/>
      <c r="P3" s="73"/>
    </row>
    <row r="4" spans="1:19" ht="27.6" customHeight="1" x14ac:dyDescent="0.25">
      <c r="A4" s="80" t="s">
        <v>57</v>
      </c>
      <c r="B4" s="81"/>
      <c r="C4" s="82"/>
      <c r="D4" s="80" t="s">
        <v>21</v>
      </c>
      <c r="E4" s="81"/>
      <c r="F4" s="82"/>
      <c r="G4" s="74" t="s">
        <v>56</v>
      </c>
      <c r="H4" s="74"/>
      <c r="I4" s="74"/>
      <c r="J4" s="74"/>
      <c r="K4" s="74"/>
      <c r="L4" s="77" t="s">
        <v>28</v>
      </c>
      <c r="M4" s="77" t="s">
        <v>29</v>
      </c>
      <c r="N4" s="88" t="s">
        <v>25</v>
      </c>
      <c r="O4" s="88"/>
      <c r="P4" s="89"/>
    </row>
    <row r="5" spans="1:19" ht="41.25" customHeight="1" x14ac:dyDescent="0.25">
      <c r="A5" s="65" t="s">
        <v>1</v>
      </c>
      <c r="B5" s="65" t="s">
        <v>2</v>
      </c>
      <c r="C5" s="65" t="s">
        <v>24</v>
      </c>
      <c r="D5" s="77" t="s">
        <v>19</v>
      </c>
      <c r="E5" s="77" t="s">
        <v>20</v>
      </c>
      <c r="F5" s="77" t="s">
        <v>27</v>
      </c>
      <c r="G5" s="75" t="s">
        <v>34</v>
      </c>
      <c r="H5" s="69" t="s">
        <v>32</v>
      </c>
      <c r="I5" s="69" t="s">
        <v>42</v>
      </c>
      <c r="J5" s="69" t="s">
        <v>43</v>
      </c>
      <c r="K5" s="69" t="s">
        <v>44</v>
      </c>
      <c r="L5" s="78"/>
      <c r="M5" s="78"/>
      <c r="N5" s="88" t="s">
        <v>22</v>
      </c>
      <c r="O5" s="88" t="s">
        <v>23</v>
      </c>
      <c r="P5" s="94" t="s">
        <v>26</v>
      </c>
    </row>
    <row r="6" spans="1:19" s="4" customFormat="1" ht="60.75" customHeight="1" thickBot="1" x14ac:dyDescent="0.35">
      <c r="A6" s="65"/>
      <c r="B6" s="65"/>
      <c r="C6" s="65"/>
      <c r="D6" s="79"/>
      <c r="E6" s="79"/>
      <c r="F6" s="79"/>
      <c r="G6" s="76"/>
      <c r="H6" s="70"/>
      <c r="I6" s="70"/>
      <c r="J6" s="70"/>
      <c r="K6" s="70"/>
      <c r="L6" s="79"/>
      <c r="M6" s="79"/>
      <c r="N6" s="88"/>
      <c r="O6" s="88"/>
      <c r="P6" s="95"/>
    </row>
    <row r="7" spans="1:19" s="5" customFormat="1" ht="63.75" customHeight="1" x14ac:dyDescent="0.3">
      <c r="A7" s="56" t="s">
        <v>3</v>
      </c>
      <c r="B7" s="66" t="s">
        <v>4</v>
      </c>
      <c r="C7" s="66" t="s">
        <v>33</v>
      </c>
      <c r="D7" s="85">
        <v>3</v>
      </c>
      <c r="E7" s="85">
        <v>2</v>
      </c>
      <c r="F7" s="85">
        <f>D7*E7</f>
        <v>6</v>
      </c>
      <c r="G7" s="20" t="s">
        <v>35</v>
      </c>
      <c r="H7" s="13" t="s">
        <v>192</v>
      </c>
      <c r="I7" s="7" t="s">
        <v>45</v>
      </c>
      <c r="J7" s="7" t="s">
        <v>45</v>
      </c>
      <c r="K7" s="7" t="s">
        <v>46</v>
      </c>
      <c r="L7" s="85">
        <v>-2</v>
      </c>
      <c r="M7" s="85">
        <v>-2</v>
      </c>
      <c r="N7" s="85">
        <f>D7+L7</f>
        <v>1</v>
      </c>
      <c r="O7" s="85">
        <f>E7+M7</f>
        <v>0</v>
      </c>
      <c r="P7" s="90">
        <f>N7*O7</f>
        <v>0</v>
      </c>
      <c r="R7" s="5">
        <v>1</v>
      </c>
      <c r="S7" s="5">
        <v>-1</v>
      </c>
    </row>
    <row r="8" spans="1:19" ht="60" customHeight="1" x14ac:dyDescent="0.25">
      <c r="A8" s="57"/>
      <c r="B8" s="67"/>
      <c r="C8" s="67"/>
      <c r="D8" s="86"/>
      <c r="E8" s="86"/>
      <c r="F8" s="86"/>
      <c r="G8" s="7" t="s">
        <v>36</v>
      </c>
      <c r="H8" s="7" t="s">
        <v>193</v>
      </c>
      <c r="I8" s="7" t="s">
        <v>45</v>
      </c>
      <c r="J8" s="7" t="s">
        <v>45</v>
      </c>
      <c r="K8" s="7" t="s">
        <v>46</v>
      </c>
      <c r="L8" s="86"/>
      <c r="M8" s="86"/>
      <c r="N8" s="86"/>
      <c r="O8" s="86"/>
      <c r="P8" s="91"/>
      <c r="R8" s="1">
        <v>2</v>
      </c>
      <c r="S8" s="1">
        <v>-2</v>
      </c>
    </row>
    <row r="9" spans="1:19" ht="57" customHeight="1" x14ac:dyDescent="0.25">
      <c r="A9" s="57"/>
      <c r="B9" s="67"/>
      <c r="C9" s="67"/>
      <c r="D9" s="86"/>
      <c r="E9" s="86"/>
      <c r="F9" s="86"/>
      <c r="G9" s="7" t="s">
        <v>37</v>
      </c>
      <c r="H9" s="6" t="s">
        <v>194</v>
      </c>
      <c r="I9" s="7" t="s">
        <v>45</v>
      </c>
      <c r="J9" s="7" t="s">
        <v>45</v>
      </c>
      <c r="K9" s="6" t="s">
        <v>47</v>
      </c>
      <c r="L9" s="86"/>
      <c r="M9" s="86"/>
      <c r="N9" s="86"/>
      <c r="O9" s="86"/>
      <c r="P9" s="91"/>
      <c r="R9" s="1">
        <v>3</v>
      </c>
      <c r="S9" s="1">
        <v>-3</v>
      </c>
    </row>
    <row r="10" spans="1:19" ht="60.6" x14ac:dyDescent="0.25">
      <c r="A10" s="57"/>
      <c r="B10" s="67"/>
      <c r="C10" s="67"/>
      <c r="D10" s="86"/>
      <c r="E10" s="86"/>
      <c r="F10" s="86"/>
      <c r="G10" s="7" t="s">
        <v>38</v>
      </c>
      <c r="H10" s="6" t="s">
        <v>195</v>
      </c>
      <c r="I10" s="7" t="s">
        <v>45</v>
      </c>
      <c r="J10" s="7" t="s">
        <v>45</v>
      </c>
      <c r="K10" s="6" t="s">
        <v>47</v>
      </c>
      <c r="L10" s="86"/>
      <c r="M10" s="86"/>
      <c r="N10" s="86"/>
      <c r="O10" s="86"/>
      <c r="P10" s="91"/>
      <c r="R10" s="1">
        <v>4</v>
      </c>
      <c r="S10" s="1">
        <v>-4</v>
      </c>
    </row>
    <row r="11" spans="1:19" ht="45.6" x14ac:dyDescent="0.25">
      <c r="A11" s="57"/>
      <c r="B11" s="67"/>
      <c r="C11" s="67"/>
      <c r="D11" s="86"/>
      <c r="E11" s="86"/>
      <c r="F11" s="86"/>
      <c r="G11" s="7" t="s">
        <v>39</v>
      </c>
      <c r="H11" s="22" t="s">
        <v>196</v>
      </c>
      <c r="I11" s="7" t="s">
        <v>45</v>
      </c>
      <c r="J11" s="7" t="s">
        <v>45</v>
      </c>
      <c r="K11" s="6" t="s">
        <v>47</v>
      </c>
      <c r="L11" s="86"/>
      <c r="M11" s="86"/>
      <c r="N11" s="86"/>
      <c r="O11" s="86"/>
      <c r="P11" s="92"/>
    </row>
    <row r="12" spans="1:19" ht="45.6" x14ac:dyDescent="0.25">
      <c r="A12" s="57"/>
      <c r="B12" s="67"/>
      <c r="C12" s="67"/>
      <c r="D12" s="86"/>
      <c r="E12" s="86"/>
      <c r="F12" s="86"/>
      <c r="G12" s="7" t="s">
        <v>40</v>
      </c>
      <c r="H12" s="22" t="s">
        <v>198</v>
      </c>
      <c r="I12" s="7" t="s">
        <v>45</v>
      </c>
      <c r="J12" s="7" t="s">
        <v>45</v>
      </c>
      <c r="K12" s="6" t="s">
        <v>47</v>
      </c>
      <c r="L12" s="86"/>
      <c r="M12" s="86"/>
      <c r="N12" s="86"/>
      <c r="O12" s="86"/>
      <c r="P12" s="92"/>
    </row>
    <row r="13" spans="1:19" ht="31.2" thickBot="1" x14ac:dyDescent="0.3">
      <c r="A13" s="58"/>
      <c r="B13" s="68"/>
      <c r="C13" s="68"/>
      <c r="D13" s="87"/>
      <c r="E13" s="87"/>
      <c r="F13" s="87"/>
      <c r="G13" s="14" t="s">
        <v>41</v>
      </c>
      <c r="H13" s="35" t="s">
        <v>197</v>
      </c>
      <c r="I13" s="32" t="s">
        <v>45</v>
      </c>
      <c r="J13" s="32" t="s">
        <v>45</v>
      </c>
      <c r="K13" s="35" t="s">
        <v>46</v>
      </c>
      <c r="L13" s="87"/>
      <c r="M13" s="87"/>
      <c r="N13" s="87"/>
      <c r="O13" s="87"/>
      <c r="P13" s="93"/>
    </row>
    <row r="14" spans="1:19" ht="58.2" customHeight="1" x14ac:dyDescent="0.25">
      <c r="A14" s="56" t="s">
        <v>5</v>
      </c>
      <c r="B14" s="59" t="s">
        <v>6</v>
      </c>
      <c r="C14" s="62" t="s">
        <v>7</v>
      </c>
      <c r="D14" s="83">
        <v>2</v>
      </c>
      <c r="E14" s="83">
        <v>2</v>
      </c>
      <c r="F14" s="83">
        <f>D14*E14</f>
        <v>4</v>
      </c>
      <c r="G14" s="19" t="s">
        <v>48</v>
      </c>
      <c r="H14" s="17" t="s">
        <v>52</v>
      </c>
      <c r="I14" s="17" t="s">
        <v>45</v>
      </c>
      <c r="J14" s="17" t="s">
        <v>45</v>
      </c>
      <c r="K14" s="17" t="s">
        <v>47</v>
      </c>
      <c r="L14" s="83">
        <v>-1</v>
      </c>
      <c r="M14" s="83">
        <v>-1</v>
      </c>
      <c r="N14" s="83">
        <f>D14+L14</f>
        <v>1</v>
      </c>
      <c r="O14" s="83">
        <f>E14+M14</f>
        <v>1</v>
      </c>
      <c r="P14" s="90">
        <f>N14*O14</f>
        <v>1</v>
      </c>
    </row>
    <row r="15" spans="1:19" ht="57" customHeight="1" x14ac:dyDescent="0.25">
      <c r="A15" s="57"/>
      <c r="B15" s="60"/>
      <c r="C15" s="63"/>
      <c r="D15" s="84"/>
      <c r="E15" s="84"/>
      <c r="F15" s="84"/>
      <c r="G15" s="19" t="s">
        <v>50</v>
      </c>
      <c r="H15" s="6" t="s">
        <v>53</v>
      </c>
      <c r="I15" s="17" t="s">
        <v>45</v>
      </c>
      <c r="J15" s="17" t="s">
        <v>45</v>
      </c>
      <c r="K15" s="23" t="s">
        <v>46</v>
      </c>
      <c r="L15" s="84"/>
      <c r="M15" s="84"/>
      <c r="N15" s="84"/>
      <c r="O15" s="84"/>
      <c r="P15" s="91"/>
    </row>
    <row r="16" spans="1:19" ht="40.799999999999997" customHeight="1" thickBot="1" x14ac:dyDescent="0.3">
      <c r="A16" s="58"/>
      <c r="B16" s="61"/>
      <c r="C16" s="64"/>
      <c r="D16" s="84"/>
      <c r="E16" s="84"/>
      <c r="F16" s="84"/>
      <c r="G16" s="21" t="s">
        <v>51</v>
      </c>
      <c r="H16" s="18" t="s">
        <v>49</v>
      </c>
      <c r="I16" s="15" t="s">
        <v>45</v>
      </c>
      <c r="J16" s="15" t="s">
        <v>45</v>
      </c>
      <c r="K16" s="16" t="s">
        <v>46</v>
      </c>
      <c r="L16" s="84"/>
      <c r="M16" s="84"/>
      <c r="N16" s="84"/>
      <c r="O16" s="84"/>
      <c r="P16" s="92"/>
    </row>
    <row r="17" spans="1:16" ht="105.6" thickBot="1" x14ac:dyDescent="0.3">
      <c r="A17" s="50" t="s">
        <v>8</v>
      </c>
      <c r="B17" s="54" t="s">
        <v>9</v>
      </c>
      <c r="C17" s="53" t="s">
        <v>58</v>
      </c>
      <c r="D17" s="52">
        <v>1</v>
      </c>
      <c r="E17" s="52">
        <v>1</v>
      </c>
      <c r="F17" s="52">
        <f>D17*E17</f>
        <v>1</v>
      </c>
      <c r="G17" s="21" t="s">
        <v>54</v>
      </c>
      <c r="H17" s="16" t="s">
        <v>55</v>
      </c>
      <c r="I17" s="51"/>
      <c r="J17" s="51"/>
      <c r="K17" s="51"/>
      <c r="L17" s="52">
        <v>-1</v>
      </c>
      <c r="M17" s="52">
        <v>-1</v>
      </c>
      <c r="N17" s="52">
        <f>D17+L17</f>
        <v>0</v>
      </c>
      <c r="O17" s="52">
        <f>E17+M17</f>
        <v>0</v>
      </c>
      <c r="P17" s="55">
        <f>N17*O17</f>
        <v>0</v>
      </c>
    </row>
    <row r="18" spans="1:16" ht="51" customHeight="1" x14ac:dyDescent="0.25">
      <c r="B18" s="1"/>
      <c r="C18" s="1"/>
      <c r="D18" s="1"/>
      <c r="E18" s="1"/>
      <c r="F18" s="1"/>
      <c r="G18" s="1"/>
      <c r="H18" s="1"/>
      <c r="I18" s="1"/>
      <c r="J18" s="1"/>
      <c r="K18" s="1"/>
      <c r="L18" s="1"/>
      <c r="M18" s="1"/>
      <c r="N18" s="1"/>
      <c r="O18" s="1"/>
    </row>
    <row r="19" spans="1:16" ht="43.95" customHeight="1" x14ac:dyDescent="0.25">
      <c r="B19" s="1"/>
      <c r="C19" s="1"/>
      <c r="D19" s="1"/>
      <c r="E19" s="1"/>
      <c r="F19" s="1"/>
      <c r="G19" s="1"/>
      <c r="H19" s="1"/>
      <c r="I19" s="1"/>
      <c r="J19" s="1"/>
      <c r="K19" s="1"/>
      <c r="L19" s="1"/>
      <c r="M19" s="1"/>
      <c r="N19" s="1"/>
      <c r="O19" s="1"/>
    </row>
    <row r="20" spans="1:16" s="10" customFormat="1" ht="29.25" customHeight="1" x14ac:dyDescent="0.25"/>
    <row r="21" spans="1:16" s="8" customFormat="1" ht="48" customHeight="1" x14ac:dyDescent="0.25"/>
    <row r="22" spans="1:16" s="11" customFormat="1" ht="139.94999999999999" customHeight="1" x14ac:dyDescent="0.25"/>
    <row r="23" spans="1:16" s="11" customFormat="1" ht="105" customHeight="1" x14ac:dyDescent="0.25"/>
    <row r="24" spans="1:16" s="11" customFormat="1" ht="101.4" customHeight="1" x14ac:dyDescent="0.25"/>
    <row r="25" spans="1:16" s="11" customFormat="1" ht="74.400000000000006" customHeight="1" x14ac:dyDescent="0.25"/>
    <row r="26" spans="1:16" s="11" customFormat="1" ht="36" customHeight="1" x14ac:dyDescent="0.25"/>
    <row r="27" spans="1:16" s="11" customFormat="1" ht="63" customHeight="1" x14ac:dyDescent="0.25"/>
    <row r="28" spans="1:16" s="11" customFormat="1" ht="57" customHeight="1" x14ac:dyDescent="0.25"/>
    <row r="29" spans="1:16" s="11" customFormat="1" x14ac:dyDescent="0.25"/>
  </sheetData>
  <mergeCells count="44">
    <mergeCell ref="L14:L16"/>
    <mergeCell ref="M14:M16"/>
    <mergeCell ref="N4:P4"/>
    <mergeCell ref="P7:P13"/>
    <mergeCell ref="P14:P16"/>
    <mergeCell ref="O14:O16"/>
    <mergeCell ref="N7:N13"/>
    <mergeCell ref="O7:O13"/>
    <mergeCell ref="N14:N16"/>
    <mergeCell ref="N5:N6"/>
    <mergeCell ref="O5:O6"/>
    <mergeCell ref="P5:P6"/>
    <mergeCell ref="L7:L13"/>
    <mergeCell ref="M7:M13"/>
    <mergeCell ref="D14:D16"/>
    <mergeCell ref="E14:E16"/>
    <mergeCell ref="F14:F16"/>
    <mergeCell ref="D5:D6"/>
    <mergeCell ref="E5:E6"/>
    <mergeCell ref="F5:F6"/>
    <mergeCell ref="D7:D13"/>
    <mergeCell ref="E7:E13"/>
    <mergeCell ref="F7:F13"/>
    <mergeCell ref="J5:J6"/>
    <mergeCell ref="K5:K6"/>
    <mergeCell ref="A1:P1"/>
    <mergeCell ref="A3:P3"/>
    <mergeCell ref="G4:K4"/>
    <mergeCell ref="G5:G6"/>
    <mergeCell ref="H5:H6"/>
    <mergeCell ref="L4:L6"/>
    <mergeCell ref="M4:M6"/>
    <mergeCell ref="D4:F4"/>
    <mergeCell ref="I5:I6"/>
    <mergeCell ref="A4:C4"/>
    <mergeCell ref="A14:A16"/>
    <mergeCell ref="B14:B16"/>
    <mergeCell ref="C14:C16"/>
    <mergeCell ref="A5:A6"/>
    <mergeCell ref="B5:B6"/>
    <mergeCell ref="C5:C6"/>
    <mergeCell ref="A7:A13"/>
    <mergeCell ref="B7:B13"/>
    <mergeCell ref="C7:C13"/>
  </mergeCells>
  <phoneticPr fontId="14" type="noConversion"/>
  <conditionalFormatting sqref="F7:F17">
    <cfRule type="cellIs" dxfId="19" priority="2" operator="equal">
      <formula>0</formula>
    </cfRule>
    <cfRule type="cellIs" dxfId="18" priority="6" operator="between">
      <formula>8</formula>
      <formula>16</formula>
    </cfRule>
    <cfRule type="cellIs" dxfId="17" priority="7" operator="between">
      <formula>4</formula>
      <formula>6</formula>
    </cfRule>
    <cfRule type="cellIs" dxfId="16" priority="8" operator="between">
      <formula>1</formula>
      <formula>3</formula>
    </cfRule>
  </conditionalFormatting>
  <conditionalFormatting sqref="P7:P17">
    <cfRule type="cellIs" dxfId="15" priority="1" operator="equal">
      <formula>0</formula>
    </cfRule>
    <cfRule type="cellIs" dxfId="14" priority="3" operator="between">
      <formula>8</formula>
      <formula>16</formula>
    </cfRule>
    <cfRule type="cellIs" dxfId="13" priority="4" operator="between">
      <formula>4</formula>
      <formula>6</formula>
    </cfRule>
    <cfRule type="cellIs" dxfId="12" priority="5" operator="between">
      <formula>1</formula>
      <formula>3</formula>
    </cfRule>
  </conditionalFormatting>
  <dataValidations count="3">
    <dataValidation type="list" allowBlank="1" showInputMessage="1" showErrorMessage="1" sqref="D7:E17" xr:uid="{00000000-0002-0000-0000-000000000000}">
      <formula1>$R$7:$R$10</formula1>
    </dataValidation>
    <dataValidation type="list" allowBlank="1" showInputMessage="1" showErrorMessage="1" sqref="L7:M17" xr:uid="{00000000-0002-0000-0000-000001000000}">
      <formula1>$S$7:$S$10</formula1>
    </dataValidation>
    <dataValidation type="whole" allowBlank="1" showInputMessage="1" showErrorMessage="1" sqref="F7:F13" xr:uid="{00000000-0002-0000-0000-000002000000}">
      <formula1>1</formula1>
      <formula2>3</formula2>
    </dataValidation>
  </dataValidations>
  <pageMargins left="0.7" right="0.7" top="0.75" bottom="0.75" header="0.3" footer="0.3"/>
  <pageSetup paperSize="9" scale="2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E981E-800E-43E5-89A1-8C35738871ED}">
  <sheetPr>
    <pageSetUpPr fitToPage="1"/>
  </sheetPr>
  <dimension ref="A1:S44"/>
  <sheetViews>
    <sheetView topLeftCell="D44" zoomScaleNormal="100" workbookViewId="0">
      <selection activeCell="H32" sqref="H32"/>
    </sheetView>
  </sheetViews>
  <sheetFormatPr defaultColWidth="9.109375" defaultRowHeight="15" x14ac:dyDescent="0.25"/>
  <cols>
    <col min="1" max="1" width="10.6640625" style="1" customWidth="1"/>
    <col min="2" max="2" width="28.6640625" style="2" customWidth="1"/>
    <col min="3" max="3" width="51.6640625" style="3" customWidth="1"/>
    <col min="4" max="5" width="15.6640625" style="9" customWidth="1"/>
    <col min="6" max="6" width="17.88671875" style="9" customWidth="1"/>
    <col min="7" max="7" width="13.44140625" style="3" customWidth="1"/>
    <col min="8" max="8" width="96.33203125" style="9" customWidth="1"/>
    <col min="9" max="9" width="16.21875" style="9" customWidth="1"/>
    <col min="10" max="10" width="16.109375" style="9" customWidth="1"/>
    <col min="11" max="11" width="13.5546875" style="9" customWidth="1"/>
    <col min="12" max="13" width="22.6640625" style="9" customWidth="1"/>
    <col min="14" max="15" width="15.6640625" style="9" customWidth="1"/>
    <col min="16" max="16" width="15.6640625" style="1" customWidth="1"/>
    <col min="17" max="17" width="40.44140625" style="1" customWidth="1"/>
    <col min="18" max="19" width="0" style="1" hidden="1" customWidth="1"/>
    <col min="20" max="16384" width="9.109375" style="1"/>
  </cols>
  <sheetData>
    <row r="1" spans="1:19" ht="21" customHeight="1" x14ac:dyDescent="0.4">
      <c r="A1" s="71" t="s">
        <v>177</v>
      </c>
      <c r="B1" s="72"/>
      <c r="C1" s="72"/>
      <c r="D1" s="72"/>
      <c r="E1" s="72"/>
      <c r="F1" s="72"/>
      <c r="G1" s="72"/>
      <c r="H1" s="72"/>
      <c r="I1" s="72"/>
      <c r="J1" s="72"/>
      <c r="K1" s="72"/>
      <c r="L1" s="72"/>
      <c r="M1" s="72"/>
      <c r="N1" s="72"/>
      <c r="O1" s="72"/>
      <c r="P1" s="72"/>
    </row>
    <row r="3" spans="1:19" ht="36.6" customHeight="1" x14ac:dyDescent="0.25">
      <c r="A3" s="73" t="s">
        <v>59</v>
      </c>
      <c r="B3" s="73"/>
      <c r="C3" s="73"/>
      <c r="D3" s="73"/>
      <c r="E3" s="73"/>
      <c r="F3" s="73"/>
      <c r="G3" s="73"/>
      <c r="H3" s="73"/>
      <c r="I3" s="73"/>
      <c r="J3" s="73"/>
      <c r="K3" s="73"/>
      <c r="L3" s="73"/>
      <c r="M3" s="73"/>
      <c r="N3" s="73"/>
      <c r="O3" s="73"/>
      <c r="P3" s="73"/>
    </row>
    <row r="4" spans="1:19" ht="27.6" customHeight="1" x14ac:dyDescent="0.25">
      <c r="A4" s="80" t="s">
        <v>57</v>
      </c>
      <c r="B4" s="81"/>
      <c r="C4" s="82"/>
      <c r="D4" s="80" t="s">
        <v>21</v>
      </c>
      <c r="E4" s="81"/>
      <c r="F4" s="82"/>
      <c r="G4" s="74" t="s">
        <v>56</v>
      </c>
      <c r="H4" s="74"/>
      <c r="I4" s="74"/>
      <c r="J4" s="74"/>
      <c r="K4" s="74"/>
      <c r="L4" s="77" t="s">
        <v>28</v>
      </c>
      <c r="M4" s="77" t="s">
        <v>29</v>
      </c>
      <c r="N4" s="88" t="s">
        <v>25</v>
      </c>
      <c r="O4" s="88"/>
      <c r="P4" s="89"/>
    </row>
    <row r="5" spans="1:19" ht="41.25" customHeight="1" x14ac:dyDescent="0.25">
      <c r="A5" s="65" t="s">
        <v>1</v>
      </c>
      <c r="B5" s="65" t="s">
        <v>2</v>
      </c>
      <c r="C5" s="65" t="s">
        <v>24</v>
      </c>
      <c r="D5" s="77" t="s">
        <v>19</v>
      </c>
      <c r="E5" s="77" t="s">
        <v>20</v>
      </c>
      <c r="F5" s="77" t="s">
        <v>27</v>
      </c>
      <c r="G5" s="75" t="s">
        <v>34</v>
      </c>
      <c r="H5" s="69" t="s">
        <v>32</v>
      </c>
      <c r="I5" s="69" t="s">
        <v>42</v>
      </c>
      <c r="J5" s="69" t="s">
        <v>43</v>
      </c>
      <c r="K5" s="69" t="s">
        <v>44</v>
      </c>
      <c r="L5" s="78"/>
      <c r="M5" s="78"/>
      <c r="N5" s="88" t="s">
        <v>22</v>
      </c>
      <c r="O5" s="88" t="s">
        <v>23</v>
      </c>
      <c r="P5" s="94" t="s">
        <v>26</v>
      </c>
    </row>
    <row r="6" spans="1:19" s="4" customFormat="1" ht="60.75" customHeight="1" thickBot="1" x14ac:dyDescent="0.35">
      <c r="A6" s="65"/>
      <c r="B6" s="65"/>
      <c r="C6" s="65"/>
      <c r="D6" s="79"/>
      <c r="E6" s="79"/>
      <c r="F6" s="79"/>
      <c r="G6" s="76"/>
      <c r="H6" s="70"/>
      <c r="I6" s="70"/>
      <c r="J6" s="70"/>
      <c r="K6" s="70"/>
      <c r="L6" s="79"/>
      <c r="M6" s="79"/>
      <c r="N6" s="88"/>
      <c r="O6" s="88"/>
      <c r="P6" s="95"/>
    </row>
    <row r="7" spans="1:19" s="5" customFormat="1" ht="63.75" customHeight="1" x14ac:dyDescent="0.3">
      <c r="A7" s="117" t="s">
        <v>60</v>
      </c>
      <c r="B7" s="66" t="s">
        <v>61</v>
      </c>
      <c r="C7" s="66" t="s">
        <v>62</v>
      </c>
      <c r="D7" s="85">
        <v>3</v>
      </c>
      <c r="E7" s="85">
        <v>3</v>
      </c>
      <c r="F7" s="85">
        <f>D7*E7</f>
        <v>9</v>
      </c>
      <c r="G7" s="20" t="s">
        <v>63</v>
      </c>
      <c r="H7" s="13" t="s">
        <v>64</v>
      </c>
      <c r="I7" s="7" t="s">
        <v>45</v>
      </c>
      <c r="J7" s="7" t="s">
        <v>45</v>
      </c>
      <c r="K7" s="7" t="s">
        <v>47</v>
      </c>
      <c r="L7" s="85">
        <v>-2</v>
      </c>
      <c r="M7" s="85">
        <v>-1</v>
      </c>
      <c r="N7" s="85">
        <f>D7+L7</f>
        <v>1</v>
      </c>
      <c r="O7" s="85">
        <f>E7+M7</f>
        <v>2</v>
      </c>
      <c r="P7" s="90">
        <f>N7*O7</f>
        <v>2</v>
      </c>
      <c r="R7" s="5">
        <v>1</v>
      </c>
      <c r="S7" s="5">
        <v>-1</v>
      </c>
    </row>
    <row r="8" spans="1:19" ht="45" x14ac:dyDescent="0.25">
      <c r="A8" s="118"/>
      <c r="B8" s="67"/>
      <c r="C8" s="67"/>
      <c r="D8" s="86"/>
      <c r="E8" s="86"/>
      <c r="F8" s="86"/>
      <c r="G8" s="7" t="s">
        <v>66</v>
      </c>
      <c r="H8" s="32" t="s">
        <v>68</v>
      </c>
      <c r="I8" s="32" t="s">
        <v>45</v>
      </c>
      <c r="J8" s="32" t="s">
        <v>69</v>
      </c>
      <c r="K8" s="32" t="s">
        <v>70</v>
      </c>
      <c r="L8" s="86"/>
      <c r="M8" s="86"/>
      <c r="N8" s="86"/>
      <c r="O8" s="86"/>
      <c r="P8" s="91"/>
      <c r="R8" s="1">
        <v>2</v>
      </c>
      <c r="S8" s="1">
        <v>-2</v>
      </c>
    </row>
    <row r="9" spans="1:19" ht="47.4" customHeight="1" x14ac:dyDescent="0.25">
      <c r="A9" s="118"/>
      <c r="B9" s="67"/>
      <c r="C9" s="67"/>
      <c r="D9" s="86"/>
      <c r="E9" s="86"/>
      <c r="F9" s="86"/>
      <c r="G9" s="7" t="s">
        <v>67</v>
      </c>
      <c r="H9" s="7" t="s">
        <v>191</v>
      </c>
      <c r="I9" s="7" t="s">
        <v>45</v>
      </c>
      <c r="J9" s="7" t="s">
        <v>45</v>
      </c>
      <c r="K9" s="6" t="s">
        <v>70</v>
      </c>
      <c r="L9" s="86"/>
      <c r="M9" s="86"/>
      <c r="N9" s="86"/>
      <c r="O9" s="86"/>
      <c r="P9" s="91"/>
      <c r="R9" s="1">
        <v>3</v>
      </c>
      <c r="S9" s="1">
        <v>-3</v>
      </c>
    </row>
    <row r="10" spans="1:19" ht="45" x14ac:dyDescent="0.25">
      <c r="A10" s="118"/>
      <c r="B10" s="67"/>
      <c r="C10" s="67"/>
      <c r="D10" s="86"/>
      <c r="E10" s="86"/>
      <c r="F10" s="86"/>
      <c r="G10" s="7" t="s">
        <v>71</v>
      </c>
      <c r="H10" s="6" t="s">
        <v>65</v>
      </c>
      <c r="I10" s="7" t="s">
        <v>45</v>
      </c>
      <c r="J10" s="7" t="s">
        <v>45</v>
      </c>
      <c r="K10" s="6" t="s">
        <v>70</v>
      </c>
      <c r="L10" s="86"/>
      <c r="M10" s="86"/>
      <c r="N10" s="86"/>
      <c r="O10" s="86"/>
      <c r="P10" s="91"/>
      <c r="R10" s="1">
        <v>4</v>
      </c>
      <c r="S10" s="1">
        <v>-4</v>
      </c>
    </row>
    <row r="11" spans="1:19" ht="45.6" thickBot="1" x14ac:dyDescent="0.3">
      <c r="A11" s="118"/>
      <c r="B11" s="67"/>
      <c r="C11" s="67"/>
      <c r="D11" s="86"/>
      <c r="E11" s="86"/>
      <c r="F11" s="86"/>
      <c r="G11" s="14" t="s">
        <v>72</v>
      </c>
      <c r="H11" s="18" t="s">
        <v>73</v>
      </c>
      <c r="I11" s="14" t="s">
        <v>45</v>
      </c>
      <c r="J11" s="14" t="s">
        <v>45</v>
      </c>
      <c r="K11" s="18" t="s">
        <v>74</v>
      </c>
      <c r="L11" s="86"/>
      <c r="M11" s="86"/>
      <c r="N11" s="86"/>
      <c r="O11" s="86"/>
      <c r="P11" s="92"/>
    </row>
    <row r="12" spans="1:19" ht="58.2" customHeight="1" x14ac:dyDescent="0.25">
      <c r="A12" s="117" t="s">
        <v>10</v>
      </c>
      <c r="B12" s="59" t="s">
        <v>75</v>
      </c>
      <c r="C12" s="62" t="s">
        <v>76</v>
      </c>
      <c r="D12" s="83">
        <v>2</v>
      </c>
      <c r="E12" s="83">
        <v>4</v>
      </c>
      <c r="F12" s="83">
        <f>D12*E12</f>
        <v>8</v>
      </c>
      <c r="G12" s="19" t="s">
        <v>77</v>
      </c>
      <c r="H12" s="24" t="s">
        <v>84</v>
      </c>
      <c r="I12" s="20" t="s">
        <v>45</v>
      </c>
      <c r="J12" s="20" t="s">
        <v>45</v>
      </c>
      <c r="K12" s="17" t="s">
        <v>47</v>
      </c>
      <c r="L12" s="83">
        <v>-1</v>
      </c>
      <c r="M12" s="83">
        <v>-1</v>
      </c>
      <c r="N12" s="83">
        <f>D12+L12</f>
        <v>1</v>
      </c>
      <c r="O12" s="83">
        <f>E12+M12</f>
        <v>3</v>
      </c>
      <c r="P12" s="90">
        <f>N12*O12</f>
        <v>3</v>
      </c>
    </row>
    <row r="13" spans="1:19" ht="58.2" customHeight="1" x14ac:dyDescent="0.25">
      <c r="A13" s="118"/>
      <c r="B13" s="60"/>
      <c r="C13" s="63"/>
      <c r="D13" s="84"/>
      <c r="E13" s="84"/>
      <c r="F13" s="84"/>
      <c r="G13" s="19" t="s">
        <v>78</v>
      </c>
      <c r="H13" s="6" t="s">
        <v>85</v>
      </c>
      <c r="I13" s="20" t="s">
        <v>45</v>
      </c>
      <c r="J13" s="20" t="s">
        <v>45</v>
      </c>
      <c r="K13" s="7" t="s">
        <v>70</v>
      </c>
      <c r="L13" s="84"/>
      <c r="M13" s="84"/>
      <c r="N13" s="84"/>
      <c r="O13" s="84"/>
      <c r="P13" s="103"/>
    </row>
    <row r="14" spans="1:19" ht="58.2" customHeight="1" x14ac:dyDescent="0.25">
      <c r="A14" s="118"/>
      <c r="B14" s="60"/>
      <c r="C14" s="63"/>
      <c r="D14" s="84"/>
      <c r="E14" s="84"/>
      <c r="F14" s="84"/>
      <c r="G14" s="19" t="s">
        <v>79</v>
      </c>
      <c r="H14" s="6" t="s">
        <v>86</v>
      </c>
      <c r="I14" s="20" t="s">
        <v>45</v>
      </c>
      <c r="J14" s="20" t="s">
        <v>45</v>
      </c>
      <c r="K14" s="7" t="s">
        <v>47</v>
      </c>
      <c r="L14" s="84"/>
      <c r="M14" s="84"/>
      <c r="N14" s="84"/>
      <c r="O14" s="84"/>
      <c r="P14" s="103"/>
    </row>
    <row r="15" spans="1:19" ht="58.2" customHeight="1" x14ac:dyDescent="0.25">
      <c r="A15" s="118"/>
      <c r="B15" s="60"/>
      <c r="C15" s="63"/>
      <c r="D15" s="84"/>
      <c r="E15" s="84"/>
      <c r="F15" s="84"/>
      <c r="G15" s="19" t="s">
        <v>80</v>
      </c>
      <c r="H15" s="6" t="s">
        <v>83</v>
      </c>
      <c r="I15" s="20" t="s">
        <v>45</v>
      </c>
      <c r="J15" s="20" t="s">
        <v>45</v>
      </c>
      <c r="K15" s="7" t="s">
        <v>70</v>
      </c>
      <c r="L15" s="84"/>
      <c r="M15" s="84"/>
      <c r="N15" s="84"/>
      <c r="O15" s="84"/>
      <c r="P15" s="103"/>
    </row>
    <row r="16" spans="1:19" ht="57" customHeight="1" x14ac:dyDescent="0.25">
      <c r="A16" s="57"/>
      <c r="B16" s="60"/>
      <c r="C16" s="63"/>
      <c r="D16" s="84"/>
      <c r="E16" s="84"/>
      <c r="F16" s="84"/>
      <c r="G16" s="19" t="s">
        <v>81</v>
      </c>
      <c r="H16" s="6" t="s">
        <v>73</v>
      </c>
      <c r="I16" s="20" t="s">
        <v>45</v>
      </c>
      <c r="J16" s="20" t="s">
        <v>45</v>
      </c>
      <c r="K16" s="6" t="s">
        <v>47</v>
      </c>
      <c r="L16" s="84"/>
      <c r="M16" s="84"/>
      <c r="N16" s="84"/>
      <c r="O16" s="84"/>
      <c r="P16" s="91"/>
    </row>
    <row r="17" spans="1:19" ht="54.6" customHeight="1" thickBot="1" x14ac:dyDescent="0.3">
      <c r="A17" s="58"/>
      <c r="B17" s="61"/>
      <c r="C17" s="64"/>
      <c r="D17" s="102"/>
      <c r="E17" s="102"/>
      <c r="F17" s="102"/>
      <c r="G17" s="21" t="s">
        <v>82</v>
      </c>
      <c r="H17" s="18" t="s">
        <v>93</v>
      </c>
      <c r="I17" s="15" t="s">
        <v>45</v>
      </c>
      <c r="J17" s="29" t="s">
        <v>45</v>
      </c>
      <c r="K17" s="45" t="s">
        <v>70</v>
      </c>
      <c r="L17" s="102"/>
      <c r="M17" s="102"/>
      <c r="N17" s="102"/>
      <c r="O17" s="102"/>
      <c r="P17" s="93"/>
    </row>
    <row r="18" spans="1:19" ht="75.599999999999994" customHeight="1" x14ac:dyDescent="0.25">
      <c r="A18" s="96" t="s">
        <v>11</v>
      </c>
      <c r="B18" s="99" t="s">
        <v>87</v>
      </c>
      <c r="C18" s="99" t="s">
        <v>88</v>
      </c>
      <c r="D18" s="84">
        <v>3</v>
      </c>
      <c r="E18" s="84">
        <v>2</v>
      </c>
      <c r="F18" s="84">
        <f>D18*E18</f>
        <v>6</v>
      </c>
      <c r="G18" s="19" t="s">
        <v>89</v>
      </c>
      <c r="H18" s="22" t="s">
        <v>92</v>
      </c>
      <c r="I18" s="20" t="s">
        <v>45</v>
      </c>
      <c r="J18" s="20" t="s">
        <v>45</v>
      </c>
      <c r="K18" s="6" t="s">
        <v>47</v>
      </c>
      <c r="L18" s="84">
        <v>-2</v>
      </c>
      <c r="M18" s="84">
        <v>-1</v>
      </c>
      <c r="N18" s="84">
        <f>D18+L18</f>
        <v>1</v>
      </c>
      <c r="O18" s="84">
        <f>E18+M18</f>
        <v>1</v>
      </c>
      <c r="P18" s="111">
        <f>N18*O18</f>
        <v>1</v>
      </c>
    </row>
    <row r="19" spans="1:19" ht="57" customHeight="1" x14ac:dyDescent="0.25">
      <c r="A19" s="97"/>
      <c r="B19" s="100"/>
      <c r="C19" s="100"/>
      <c r="D19" s="84"/>
      <c r="E19" s="84"/>
      <c r="F19" s="84"/>
      <c r="G19" s="25" t="s">
        <v>90</v>
      </c>
      <c r="H19" s="6" t="s">
        <v>95</v>
      </c>
      <c r="I19" s="20" t="s">
        <v>45</v>
      </c>
      <c r="J19" s="20" t="s">
        <v>45</v>
      </c>
      <c r="K19" s="6" t="s">
        <v>47</v>
      </c>
      <c r="L19" s="84"/>
      <c r="M19" s="84"/>
      <c r="N19" s="84"/>
      <c r="O19" s="84"/>
      <c r="P19" s="111"/>
    </row>
    <row r="20" spans="1:19" ht="67.2" customHeight="1" thickBot="1" x14ac:dyDescent="0.3">
      <c r="A20" s="98"/>
      <c r="B20" s="101"/>
      <c r="C20" s="101"/>
      <c r="D20" s="102"/>
      <c r="E20" s="102"/>
      <c r="F20" s="102"/>
      <c r="G20" s="26" t="s">
        <v>91</v>
      </c>
      <c r="H20" s="16" t="s">
        <v>94</v>
      </c>
      <c r="I20" s="14" t="s">
        <v>45</v>
      </c>
      <c r="J20" s="29" t="s">
        <v>45</v>
      </c>
      <c r="K20" s="45" t="s">
        <v>70</v>
      </c>
      <c r="L20" s="102"/>
      <c r="M20" s="102"/>
      <c r="N20" s="102"/>
      <c r="O20" s="102"/>
      <c r="P20" s="112"/>
    </row>
    <row r="21" spans="1:19" s="36" customFormat="1" ht="63.75" customHeight="1" x14ac:dyDescent="0.3">
      <c r="A21" s="113" t="s">
        <v>30</v>
      </c>
      <c r="B21" s="115" t="s">
        <v>96</v>
      </c>
      <c r="C21" s="115" t="s">
        <v>97</v>
      </c>
      <c r="D21" s="104">
        <v>3</v>
      </c>
      <c r="E21" s="104">
        <v>3</v>
      </c>
      <c r="F21" s="104">
        <f>D21*E21</f>
        <v>9</v>
      </c>
      <c r="G21" s="30" t="s">
        <v>98</v>
      </c>
      <c r="H21" s="31" t="s">
        <v>99</v>
      </c>
      <c r="I21" s="30" t="s">
        <v>45</v>
      </c>
      <c r="J21" s="30" t="s">
        <v>45</v>
      </c>
      <c r="K21" s="30" t="s">
        <v>70</v>
      </c>
      <c r="L21" s="104">
        <v>-2</v>
      </c>
      <c r="M21" s="104">
        <v>-1</v>
      </c>
      <c r="N21" s="104">
        <f>D21+L21</f>
        <v>1</v>
      </c>
      <c r="O21" s="104">
        <f>E21+M21</f>
        <v>2</v>
      </c>
      <c r="P21" s="107">
        <f>N21*O21</f>
        <v>2</v>
      </c>
      <c r="R21" s="36">
        <v>1</v>
      </c>
      <c r="S21" s="36">
        <v>-1</v>
      </c>
    </row>
    <row r="22" spans="1:19" s="37" customFormat="1" ht="60" x14ac:dyDescent="0.25">
      <c r="A22" s="113"/>
      <c r="B22" s="115"/>
      <c r="C22" s="115"/>
      <c r="D22" s="105"/>
      <c r="E22" s="105"/>
      <c r="F22" s="105"/>
      <c r="G22" s="30" t="s">
        <v>100</v>
      </c>
      <c r="H22" s="32" t="s">
        <v>106</v>
      </c>
      <c r="I22" s="32" t="s">
        <v>45</v>
      </c>
      <c r="J22" s="32" t="s">
        <v>45</v>
      </c>
      <c r="K22" s="30" t="s">
        <v>70</v>
      </c>
      <c r="L22" s="105"/>
      <c r="M22" s="105"/>
      <c r="N22" s="105"/>
      <c r="O22" s="105"/>
      <c r="P22" s="108"/>
      <c r="R22" s="37">
        <v>2</v>
      </c>
      <c r="S22" s="37">
        <v>-2</v>
      </c>
    </row>
    <row r="23" spans="1:19" s="37" customFormat="1" ht="60" x14ac:dyDescent="0.25">
      <c r="A23" s="113"/>
      <c r="B23" s="115"/>
      <c r="C23" s="115"/>
      <c r="D23" s="105"/>
      <c r="E23" s="105"/>
      <c r="F23" s="105"/>
      <c r="G23" s="30" t="s">
        <v>101</v>
      </c>
      <c r="H23" s="33" t="s">
        <v>107</v>
      </c>
      <c r="I23" s="32" t="s">
        <v>45</v>
      </c>
      <c r="J23" s="32" t="s">
        <v>45</v>
      </c>
      <c r="K23" s="32" t="s">
        <v>47</v>
      </c>
      <c r="L23" s="105"/>
      <c r="M23" s="105"/>
      <c r="N23" s="105"/>
      <c r="O23" s="105"/>
      <c r="P23" s="108"/>
      <c r="R23" s="37">
        <v>3</v>
      </c>
      <c r="S23" s="37">
        <v>-3</v>
      </c>
    </row>
    <row r="24" spans="1:19" s="37" customFormat="1" ht="45" x14ac:dyDescent="0.25">
      <c r="A24" s="113"/>
      <c r="B24" s="115"/>
      <c r="C24" s="115"/>
      <c r="D24" s="105"/>
      <c r="E24" s="105"/>
      <c r="F24" s="105"/>
      <c r="G24" s="30" t="s">
        <v>102</v>
      </c>
      <c r="H24" s="33" t="s">
        <v>108</v>
      </c>
      <c r="I24" s="32" t="s">
        <v>45</v>
      </c>
      <c r="J24" s="32" t="s">
        <v>45</v>
      </c>
      <c r="K24" s="33" t="s">
        <v>70</v>
      </c>
      <c r="L24" s="105"/>
      <c r="M24" s="105"/>
      <c r="N24" s="105"/>
      <c r="O24" s="105"/>
      <c r="P24" s="108"/>
      <c r="R24" s="37">
        <v>4</v>
      </c>
      <c r="S24" s="37">
        <v>-4</v>
      </c>
    </row>
    <row r="25" spans="1:19" s="37" customFormat="1" ht="30" x14ac:dyDescent="0.25">
      <c r="A25" s="113"/>
      <c r="B25" s="115"/>
      <c r="C25" s="115"/>
      <c r="D25" s="105"/>
      <c r="E25" s="105"/>
      <c r="F25" s="105"/>
      <c r="G25" s="30" t="s">
        <v>103</v>
      </c>
      <c r="H25" s="34" t="s">
        <v>109</v>
      </c>
      <c r="I25" s="32" t="s">
        <v>45</v>
      </c>
      <c r="J25" s="32" t="s">
        <v>45</v>
      </c>
      <c r="K25" s="33" t="s">
        <v>110</v>
      </c>
      <c r="L25" s="105"/>
      <c r="M25" s="105"/>
      <c r="N25" s="105"/>
      <c r="O25" s="105"/>
      <c r="P25" s="109"/>
    </row>
    <row r="26" spans="1:19" s="37" customFormat="1" ht="60" x14ac:dyDescent="0.25">
      <c r="A26" s="113"/>
      <c r="B26" s="115"/>
      <c r="C26" s="115"/>
      <c r="D26" s="105"/>
      <c r="E26" s="105"/>
      <c r="F26" s="105"/>
      <c r="G26" s="32" t="s">
        <v>104</v>
      </c>
      <c r="H26" s="34" t="s">
        <v>111</v>
      </c>
      <c r="I26" s="32" t="s">
        <v>45</v>
      </c>
      <c r="J26" s="32" t="s">
        <v>45</v>
      </c>
      <c r="K26" s="33" t="s">
        <v>70</v>
      </c>
      <c r="L26" s="105"/>
      <c r="M26" s="105"/>
      <c r="N26" s="105"/>
      <c r="O26" s="105"/>
      <c r="P26" s="109"/>
    </row>
    <row r="27" spans="1:19" s="37" customFormat="1" ht="58.8" customHeight="1" thickBot="1" x14ac:dyDescent="0.3">
      <c r="A27" s="114"/>
      <c r="B27" s="116"/>
      <c r="C27" s="116"/>
      <c r="D27" s="106"/>
      <c r="E27" s="106"/>
      <c r="F27" s="106"/>
      <c r="G27" s="35" t="s">
        <v>105</v>
      </c>
      <c r="H27" s="35" t="s">
        <v>112</v>
      </c>
      <c r="I27" s="35" t="s">
        <v>45</v>
      </c>
      <c r="J27" s="35" t="s">
        <v>45</v>
      </c>
      <c r="K27" s="35" t="s">
        <v>70</v>
      </c>
      <c r="L27" s="106"/>
      <c r="M27" s="106"/>
      <c r="N27" s="106"/>
      <c r="O27" s="106"/>
      <c r="P27" s="110"/>
    </row>
    <row r="28" spans="1:19" ht="58.2" customHeight="1" x14ac:dyDescent="0.25">
      <c r="A28" s="117" t="s">
        <v>113</v>
      </c>
      <c r="B28" s="59" t="s">
        <v>114</v>
      </c>
      <c r="C28" s="62" t="s">
        <v>115</v>
      </c>
      <c r="D28" s="83">
        <v>3</v>
      </c>
      <c r="E28" s="83">
        <v>3</v>
      </c>
      <c r="F28" s="83">
        <f>D28*E28</f>
        <v>9</v>
      </c>
      <c r="G28" s="38" t="s">
        <v>116</v>
      </c>
      <c r="H28" s="20" t="s">
        <v>120</v>
      </c>
      <c r="I28" s="20" t="s">
        <v>45</v>
      </c>
      <c r="J28" s="20" t="s">
        <v>45</v>
      </c>
      <c r="K28" s="20" t="s">
        <v>70</v>
      </c>
      <c r="L28" s="83">
        <v>-2</v>
      </c>
      <c r="M28" s="83">
        <v>-1</v>
      </c>
      <c r="N28" s="83">
        <f>D28+L28</f>
        <v>1</v>
      </c>
      <c r="O28" s="83">
        <f>E28+M28</f>
        <v>2</v>
      </c>
      <c r="P28" s="90">
        <f>N28*O28</f>
        <v>2</v>
      </c>
    </row>
    <row r="29" spans="1:19" ht="66" customHeight="1" x14ac:dyDescent="0.25">
      <c r="A29" s="118"/>
      <c r="B29" s="60"/>
      <c r="C29" s="63"/>
      <c r="D29" s="84"/>
      <c r="E29" s="84"/>
      <c r="F29" s="84"/>
      <c r="G29" s="25" t="s">
        <v>117</v>
      </c>
      <c r="H29" s="7" t="s">
        <v>121</v>
      </c>
      <c r="I29" s="7" t="s">
        <v>45</v>
      </c>
      <c r="J29" s="7" t="s">
        <v>45</v>
      </c>
      <c r="K29" s="7" t="s">
        <v>47</v>
      </c>
      <c r="L29" s="84"/>
      <c r="M29" s="84"/>
      <c r="N29" s="84"/>
      <c r="O29" s="84"/>
      <c r="P29" s="103"/>
    </row>
    <row r="30" spans="1:19" ht="65.400000000000006" customHeight="1" x14ac:dyDescent="0.25">
      <c r="A30" s="118"/>
      <c r="B30" s="60"/>
      <c r="C30" s="63"/>
      <c r="D30" s="84"/>
      <c r="E30" s="84"/>
      <c r="F30" s="84"/>
      <c r="G30" s="25" t="s">
        <v>118</v>
      </c>
      <c r="H30" s="6" t="s">
        <v>122</v>
      </c>
      <c r="I30" s="7" t="s">
        <v>45</v>
      </c>
      <c r="J30" s="7" t="s">
        <v>45</v>
      </c>
      <c r="K30" s="6" t="s">
        <v>70</v>
      </c>
      <c r="L30" s="84"/>
      <c r="M30" s="84"/>
      <c r="N30" s="84"/>
      <c r="O30" s="84"/>
      <c r="P30" s="91"/>
    </row>
    <row r="31" spans="1:19" ht="60.6" customHeight="1" thickBot="1" x14ac:dyDescent="0.3">
      <c r="A31" s="119"/>
      <c r="B31" s="61"/>
      <c r="C31" s="64"/>
      <c r="D31" s="84"/>
      <c r="E31" s="84"/>
      <c r="F31" s="84"/>
      <c r="G31" s="21" t="s">
        <v>119</v>
      </c>
      <c r="H31" s="16" t="s">
        <v>123</v>
      </c>
      <c r="I31" s="15" t="s">
        <v>45</v>
      </c>
      <c r="J31" s="15" t="s">
        <v>45</v>
      </c>
      <c r="K31" s="16" t="s">
        <v>47</v>
      </c>
      <c r="L31" s="84"/>
      <c r="M31" s="84"/>
      <c r="N31" s="84"/>
      <c r="O31" s="84"/>
      <c r="P31" s="92"/>
    </row>
    <row r="32" spans="1:19" ht="108" customHeight="1" x14ac:dyDescent="0.25">
      <c r="A32" s="117" t="s">
        <v>124</v>
      </c>
      <c r="B32" s="59" t="s">
        <v>125</v>
      </c>
      <c r="C32" s="62" t="s">
        <v>126</v>
      </c>
      <c r="D32" s="83">
        <v>3</v>
      </c>
      <c r="E32" s="83">
        <v>1</v>
      </c>
      <c r="F32" s="83">
        <f>D32*E32</f>
        <v>3</v>
      </c>
      <c r="G32" s="39" t="s">
        <v>127</v>
      </c>
      <c r="H32" s="30" t="s">
        <v>199</v>
      </c>
      <c r="I32" s="30" t="s">
        <v>45</v>
      </c>
      <c r="J32" s="30" t="s">
        <v>45</v>
      </c>
      <c r="K32" s="30" t="s">
        <v>70</v>
      </c>
      <c r="L32" s="83">
        <v>-2</v>
      </c>
      <c r="M32" s="83">
        <v>-1</v>
      </c>
      <c r="N32" s="83">
        <f>D32+L32</f>
        <v>1</v>
      </c>
      <c r="O32" s="83">
        <f>E32+M32</f>
        <v>0</v>
      </c>
      <c r="P32" s="90">
        <f>N32*O32</f>
        <v>0</v>
      </c>
    </row>
    <row r="33" spans="1:16" ht="66" customHeight="1" x14ac:dyDescent="0.25">
      <c r="A33" s="118"/>
      <c r="B33" s="60"/>
      <c r="C33" s="63"/>
      <c r="D33" s="84"/>
      <c r="E33" s="84"/>
      <c r="F33" s="84"/>
      <c r="G33" s="39" t="s">
        <v>128</v>
      </c>
      <c r="H33" s="32" t="s">
        <v>132</v>
      </c>
      <c r="I33" s="32" t="s">
        <v>45</v>
      </c>
      <c r="J33" s="32" t="s">
        <v>45</v>
      </c>
      <c r="K33" s="32" t="s">
        <v>70</v>
      </c>
      <c r="L33" s="84"/>
      <c r="M33" s="84"/>
      <c r="N33" s="84"/>
      <c r="O33" s="84"/>
      <c r="P33" s="103"/>
    </row>
    <row r="34" spans="1:16" ht="66" customHeight="1" x14ac:dyDescent="0.25">
      <c r="A34" s="118"/>
      <c r="B34" s="60"/>
      <c r="C34" s="63"/>
      <c r="D34" s="84"/>
      <c r="E34" s="84"/>
      <c r="F34" s="84"/>
      <c r="G34" s="38" t="s">
        <v>129</v>
      </c>
      <c r="H34" s="7" t="s">
        <v>133</v>
      </c>
      <c r="I34" s="7" t="s">
        <v>45</v>
      </c>
      <c r="J34" s="7" t="s">
        <v>45</v>
      </c>
      <c r="K34" s="7" t="s">
        <v>110</v>
      </c>
      <c r="L34" s="84"/>
      <c r="M34" s="84"/>
      <c r="N34" s="84"/>
      <c r="O34" s="84"/>
      <c r="P34" s="103"/>
    </row>
    <row r="35" spans="1:16" ht="65.400000000000006" customHeight="1" x14ac:dyDescent="0.25">
      <c r="A35" s="118"/>
      <c r="B35" s="60"/>
      <c r="C35" s="63"/>
      <c r="D35" s="84"/>
      <c r="E35" s="84"/>
      <c r="F35" s="84"/>
      <c r="G35" s="38" t="s">
        <v>130</v>
      </c>
      <c r="H35" s="6" t="s">
        <v>134</v>
      </c>
      <c r="I35" s="7" t="s">
        <v>45</v>
      </c>
      <c r="J35" s="7" t="s">
        <v>45</v>
      </c>
      <c r="K35" s="6" t="s">
        <v>70</v>
      </c>
      <c r="L35" s="84"/>
      <c r="M35" s="84"/>
      <c r="N35" s="84"/>
      <c r="O35" s="84"/>
      <c r="P35" s="91"/>
    </row>
    <row r="36" spans="1:16" ht="60.6" customHeight="1" thickBot="1" x14ac:dyDescent="0.3">
      <c r="A36" s="119"/>
      <c r="B36" s="61"/>
      <c r="C36" s="64"/>
      <c r="D36" s="84"/>
      <c r="E36" s="84"/>
      <c r="F36" s="84"/>
      <c r="G36" s="26" t="s">
        <v>131</v>
      </c>
      <c r="H36" s="16" t="s">
        <v>135</v>
      </c>
      <c r="I36" s="15" t="s">
        <v>45</v>
      </c>
      <c r="J36" s="15" t="s">
        <v>45</v>
      </c>
      <c r="K36" s="16" t="s">
        <v>70</v>
      </c>
      <c r="L36" s="84"/>
      <c r="M36" s="84"/>
      <c r="N36" s="84"/>
      <c r="O36" s="84"/>
      <c r="P36" s="92"/>
    </row>
    <row r="37" spans="1:16" ht="108" customHeight="1" x14ac:dyDescent="0.25">
      <c r="A37" s="117" t="s">
        <v>136</v>
      </c>
      <c r="B37" s="59" t="s">
        <v>12</v>
      </c>
      <c r="C37" s="62" t="s">
        <v>137</v>
      </c>
      <c r="D37" s="83">
        <v>3</v>
      </c>
      <c r="E37" s="83">
        <v>1</v>
      </c>
      <c r="F37" s="83">
        <f>D37*E37</f>
        <v>3</v>
      </c>
      <c r="G37" s="41" t="s">
        <v>138</v>
      </c>
      <c r="H37" s="31" t="s">
        <v>141</v>
      </c>
      <c r="I37" s="31" t="s">
        <v>45</v>
      </c>
      <c r="J37" s="31" t="s">
        <v>45</v>
      </c>
      <c r="K37" s="31" t="s">
        <v>70</v>
      </c>
      <c r="L37" s="83">
        <v>-2</v>
      </c>
      <c r="M37" s="83">
        <v>-1</v>
      </c>
      <c r="N37" s="83">
        <f>D37+L37</f>
        <v>1</v>
      </c>
      <c r="O37" s="83">
        <f>E37+M37</f>
        <v>0</v>
      </c>
      <c r="P37" s="90">
        <f>N37*O37</f>
        <v>0</v>
      </c>
    </row>
    <row r="38" spans="1:16" ht="66" customHeight="1" x14ac:dyDescent="0.25">
      <c r="A38" s="118"/>
      <c r="B38" s="60"/>
      <c r="C38" s="63"/>
      <c r="D38" s="84"/>
      <c r="E38" s="84"/>
      <c r="F38" s="84"/>
      <c r="G38" s="39" t="s">
        <v>139</v>
      </c>
      <c r="H38" s="7" t="s">
        <v>31</v>
      </c>
      <c r="I38" s="7" t="s">
        <v>45</v>
      </c>
      <c r="J38" s="7" t="s">
        <v>45</v>
      </c>
      <c r="K38" s="7" t="s">
        <v>70</v>
      </c>
      <c r="L38" s="84"/>
      <c r="M38" s="84"/>
      <c r="N38" s="84"/>
      <c r="O38" s="84"/>
      <c r="P38" s="103"/>
    </row>
    <row r="39" spans="1:16" ht="66" customHeight="1" thickBot="1" x14ac:dyDescent="0.3">
      <c r="A39" s="118"/>
      <c r="B39" s="60"/>
      <c r="C39" s="63"/>
      <c r="D39" s="102"/>
      <c r="E39" s="102"/>
      <c r="F39" s="102"/>
      <c r="G39" s="40" t="s">
        <v>140</v>
      </c>
      <c r="H39" s="14" t="s">
        <v>142</v>
      </c>
      <c r="I39" s="14" t="s">
        <v>45</v>
      </c>
      <c r="J39" s="14" t="s">
        <v>45</v>
      </c>
      <c r="K39" s="14" t="s">
        <v>70</v>
      </c>
      <c r="L39" s="84"/>
      <c r="M39" s="84"/>
      <c r="N39" s="84"/>
      <c r="O39" s="84"/>
      <c r="P39" s="103"/>
    </row>
    <row r="40" spans="1:16" ht="108" customHeight="1" x14ac:dyDescent="0.25">
      <c r="A40" s="117" t="s">
        <v>143</v>
      </c>
      <c r="B40" s="59" t="s">
        <v>144</v>
      </c>
      <c r="C40" s="62" t="s">
        <v>145</v>
      </c>
      <c r="D40" s="83">
        <v>3</v>
      </c>
      <c r="E40" s="83">
        <v>2</v>
      </c>
      <c r="F40" s="83">
        <f>D40*E40</f>
        <v>6</v>
      </c>
      <c r="G40" s="41" t="s">
        <v>146</v>
      </c>
      <c r="H40" s="31" t="s">
        <v>151</v>
      </c>
      <c r="I40" s="31" t="s">
        <v>45</v>
      </c>
      <c r="J40" s="31" t="s">
        <v>45</v>
      </c>
      <c r="K40" s="31" t="s">
        <v>70</v>
      </c>
      <c r="L40" s="83">
        <v>-2</v>
      </c>
      <c r="M40" s="83">
        <v>-1</v>
      </c>
      <c r="N40" s="83">
        <f>D40+L40</f>
        <v>1</v>
      </c>
      <c r="O40" s="83">
        <f>E40+M40</f>
        <v>1</v>
      </c>
      <c r="P40" s="90">
        <f>N40*O40</f>
        <v>1</v>
      </c>
    </row>
    <row r="41" spans="1:16" ht="93.6" customHeight="1" x14ac:dyDescent="0.25">
      <c r="A41" s="118"/>
      <c r="B41" s="60"/>
      <c r="C41" s="63"/>
      <c r="D41" s="84"/>
      <c r="E41" s="84"/>
      <c r="F41" s="84"/>
      <c r="G41" s="39" t="s">
        <v>147</v>
      </c>
      <c r="H41" s="7" t="s">
        <v>152</v>
      </c>
      <c r="I41" s="7" t="s">
        <v>45</v>
      </c>
      <c r="J41" s="7" t="s">
        <v>45</v>
      </c>
      <c r="K41" s="7" t="s">
        <v>47</v>
      </c>
      <c r="L41" s="84"/>
      <c r="M41" s="84"/>
      <c r="N41" s="84"/>
      <c r="O41" s="84"/>
      <c r="P41" s="103"/>
    </row>
    <row r="42" spans="1:16" ht="83.4" customHeight="1" x14ac:dyDescent="0.25">
      <c r="A42" s="118"/>
      <c r="B42" s="60"/>
      <c r="C42" s="63"/>
      <c r="D42" s="84"/>
      <c r="E42" s="84"/>
      <c r="F42" s="84"/>
      <c r="G42" s="39" t="s">
        <v>148</v>
      </c>
      <c r="H42" s="32" t="s">
        <v>189</v>
      </c>
      <c r="I42" s="7" t="s">
        <v>45</v>
      </c>
      <c r="J42" s="7" t="s">
        <v>45</v>
      </c>
      <c r="K42" s="7" t="s">
        <v>70</v>
      </c>
      <c r="L42" s="84"/>
      <c r="M42" s="84"/>
      <c r="N42" s="84"/>
      <c r="O42" s="84"/>
      <c r="P42" s="103"/>
    </row>
    <row r="43" spans="1:16" ht="65.400000000000006" customHeight="1" x14ac:dyDescent="0.25">
      <c r="A43" s="118"/>
      <c r="B43" s="60"/>
      <c r="C43" s="63"/>
      <c r="D43" s="84"/>
      <c r="E43" s="84"/>
      <c r="F43" s="84"/>
      <c r="G43" s="39" t="s">
        <v>149</v>
      </c>
      <c r="H43" s="6" t="s">
        <v>153</v>
      </c>
      <c r="I43" s="7" t="s">
        <v>45</v>
      </c>
      <c r="J43" s="7" t="s">
        <v>45</v>
      </c>
      <c r="K43" s="6" t="s">
        <v>47</v>
      </c>
      <c r="L43" s="84"/>
      <c r="M43" s="84"/>
      <c r="N43" s="84"/>
      <c r="O43" s="84"/>
      <c r="P43" s="91"/>
    </row>
    <row r="44" spans="1:16" ht="60.6" customHeight="1" thickBot="1" x14ac:dyDescent="0.3">
      <c r="A44" s="119"/>
      <c r="B44" s="61"/>
      <c r="C44" s="64"/>
      <c r="D44" s="102"/>
      <c r="E44" s="102"/>
      <c r="F44" s="102"/>
      <c r="G44" s="40" t="s">
        <v>150</v>
      </c>
      <c r="H44" s="16" t="s">
        <v>154</v>
      </c>
      <c r="I44" s="15" t="s">
        <v>45</v>
      </c>
      <c r="J44" s="15" t="s">
        <v>45</v>
      </c>
      <c r="K44" s="16" t="s">
        <v>47</v>
      </c>
      <c r="L44" s="102"/>
      <c r="M44" s="102"/>
      <c r="N44" s="102"/>
      <c r="O44" s="102"/>
      <c r="P44" s="93"/>
    </row>
  </sheetData>
  <mergeCells count="110">
    <mergeCell ref="P40:P44"/>
    <mergeCell ref="F40:F44"/>
    <mergeCell ref="L40:L44"/>
    <mergeCell ref="M40:M44"/>
    <mergeCell ref="N40:N44"/>
    <mergeCell ref="O40:O44"/>
    <mergeCell ref="A40:A44"/>
    <mergeCell ref="B40:B44"/>
    <mergeCell ref="C40:C44"/>
    <mergeCell ref="D40:D44"/>
    <mergeCell ref="E40:E44"/>
    <mergeCell ref="P32:P36"/>
    <mergeCell ref="A37:A39"/>
    <mergeCell ref="B37:B39"/>
    <mergeCell ref="C37:C39"/>
    <mergeCell ref="D37:D39"/>
    <mergeCell ref="E37:E39"/>
    <mergeCell ref="F37:F39"/>
    <mergeCell ref="L37:L39"/>
    <mergeCell ref="M37:M39"/>
    <mergeCell ref="N37:N39"/>
    <mergeCell ref="O37:O39"/>
    <mergeCell ref="P37:P39"/>
    <mergeCell ref="F32:F36"/>
    <mergeCell ref="L32:L36"/>
    <mergeCell ref="M32:M36"/>
    <mergeCell ref="N32:N36"/>
    <mergeCell ref="O32:O36"/>
    <mergeCell ref="A32:A36"/>
    <mergeCell ref="B32:B36"/>
    <mergeCell ref="C32:C36"/>
    <mergeCell ref="D32:D36"/>
    <mergeCell ref="E32:E36"/>
    <mergeCell ref="A1:P1"/>
    <mergeCell ref="A3:P3"/>
    <mergeCell ref="A4:C4"/>
    <mergeCell ref="D4:F4"/>
    <mergeCell ref="G4:K4"/>
    <mergeCell ref="L4:L6"/>
    <mergeCell ref="M4:M6"/>
    <mergeCell ref="N4:P4"/>
    <mergeCell ref="A5:A6"/>
    <mergeCell ref="B5:B6"/>
    <mergeCell ref="O5:O6"/>
    <mergeCell ref="P5:P6"/>
    <mergeCell ref="C5:C6"/>
    <mergeCell ref="D5:D6"/>
    <mergeCell ref="E5:E6"/>
    <mergeCell ref="F5:F6"/>
    <mergeCell ref="G5:G6"/>
    <mergeCell ref="H5:H6"/>
    <mergeCell ref="I5:I6"/>
    <mergeCell ref="J5:J6"/>
    <mergeCell ref="K5:K6"/>
    <mergeCell ref="N5:N6"/>
    <mergeCell ref="A7:A11"/>
    <mergeCell ref="B7:B11"/>
    <mergeCell ref="C7:C11"/>
    <mergeCell ref="D7:D11"/>
    <mergeCell ref="E7:E11"/>
    <mergeCell ref="A12:A17"/>
    <mergeCell ref="B12:B17"/>
    <mergeCell ref="C12:C17"/>
    <mergeCell ref="D12:D17"/>
    <mergeCell ref="E12:E17"/>
    <mergeCell ref="P12:P17"/>
    <mergeCell ref="L7:L11"/>
    <mergeCell ref="M7:M11"/>
    <mergeCell ref="N7:N11"/>
    <mergeCell ref="O7:O11"/>
    <mergeCell ref="P7:P11"/>
    <mergeCell ref="F12:F17"/>
    <mergeCell ref="L12:L17"/>
    <mergeCell ref="M12:M17"/>
    <mergeCell ref="N12:N17"/>
    <mergeCell ref="O12:O17"/>
    <mergeCell ref="F7:F11"/>
    <mergeCell ref="A21:A27"/>
    <mergeCell ref="B21:B27"/>
    <mergeCell ref="C21:C27"/>
    <mergeCell ref="D21:D27"/>
    <mergeCell ref="E21:E27"/>
    <mergeCell ref="A28:A31"/>
    <mergeCell ref="B28:B31"/>
    <mergeCell ref="C28:C31"/>
    <mergeCell ref="D28:D31"/>
    <mergeCell ref="E28:E31"/>
    <mergeCell ref="O28:O31"/>
    <mergeCell ref="P28:P31"/>
    <mergeCell ref="L21:L27"/>
    <mergeCell ref="M21:M27"/>
    <mergeCell ref="N21:N27"/>
    <mergeCell ref="O21:O27"/>
    <mergeCell ref="P21:P27"/>
    <mergeCell ref="F18:F20"/>
    <mergeCell ref="F28:F31"/>
    <mergeCell ref="L28:L31"/>
    <mergeCell ref="M28:M31"/>
    <mergeCell ref="N28:N31"/>
    <mergeCell ref="F21:F27"/>
    <mergeCell ref="P18:P20"/>
    <mergeCell ref="A18:A20"/>
    <mergeCell ref="B18:B20"/>
    <mergeCell ref="C18:C20"/>
    <mergeCell ref="D18:D20"/>
    <mergeCell ref="E18:E20"/>
    <mergeCell ref="L18:L20"/>
    <mergeCell ref="M18:M20"/>
    <mergeCell ref="N18:N20"/>
    <mergeCell ref="O18:O20"/>
  </mergeCells>
  <phoneticPr fontId="14" type="noConversion"/>
  <conditionalFormatting sqref="P7:P18 F7:F19 F21:F44 P21:P44">
    <cfRule type="cellIs" dxfId="11" priority="2" operator="equal">
      <formula>0</formula>
    </cfRule>
    <cfRule type="cellIs" dxfId="10" priority="6" operator="between">
      <formula>8</formula>
      <formula>16</formula>
    </cfRule>
    <cfRule type="cellIs" dxfId="9" priority="7" operator="between">
      <formula>4</formula>
      <formula>6</formula>
    </cfRule>
    <cfRule type="cellIs" dxfId="8" priority="8" operator="between">
      <formula>1</formula>
      <formula>3</formula>
    </cfRule>
  </conditionalFormatting>
  <dataValidations count="3">
    <dataValidation type="whole" allowBlank="1" showInputMessage="1" showErrorMessage="1" sqref="F7:F11 F21:F27" xr:uid="{2D0E7467-7DE8-4981-A37C-875E9179A06B}">
      <formula1>1</formula1>
      <formula2>3</formula2>
    </dataValidation>
    <dataValidation type="list" allowBlank="1" showInputMessage="1" showErrorMessage="1" sqref="L7:M18 L21:M44" xr:uid="{BB000300-F760-4D5E-93CE-7A42661967BD}">
      <formula1>$S$7:$S$10</formula1>
    </dataValidation>
    <dataValidation type="list" allowBlank="1" showInputMessage="1" showErrorMessage="1" sqref="D7:E19 D21:E44" xr:uid="{00780BBF-0850-4E5A-87ED-4EAAB4BAC837}">
      <formula1>$R$7:$R$10</formula1>
    </dataValidation>
  </dataValidations>
  <pageMargins left="0.7" right="0.7" top="0.75" bottom="0.75" header="0.3" footer="0.3"/>
  <pageSetup paperSize="9" scale="2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8A2E2-13F7-4595-90AC-051B2A360D7E}">
  <sheetPr>
    <pageSetUpPr fitToPage="1"/>
  </sheetPr>
  <dimension ref="A1:S20"/>
  <sheetViews>
    <sheetView topLeftCell="F1" zoomScaleNormal="100" workbookViewId="0">
      <selection activeCell="H27" sqref="H27"/>
    </sheetView>
  </sheetViews>
  <sheetFormatPr defaultColWidth="9.109375" defaultRowHeight="15" x14ac:dyDescent="0.25"/>
  <cols>
    <col min="1" max="1" width="10.6640625" style="1" customWidth="1"/>
    <col min="2" max="2" width="28.6640625" style="2" customWidth="1"/>
    <col min="3" max="3" width="51.6640625" style="3" customWidth="1"/>
    <col min="4" max="5" width="15.6640625" style="9" customWidth="1"/>
    <col min="6" max="6" width="17.88671875" style="9" customWidth="1"/>
    <col min="7" max="7" width="13.44140625" style="3" customWidth="1"/>
    <col min="8" max="8" width="96.33203125" style="9" customWidth="1"/>
    <col min="9" max="9" width="16.21875" style="9" customWidth="1"/>
    <col min="10" max="10" width="16.109375" style="9" customWidth="1"/>
    <col min="11" max="11" width="13.5546875" style="9" customWidth="1"/>
    <col min="12" max="13" width="22.6640625" style="9" customWidth="1"/>
    <col min="14" max="15" width="15.6640625" style="9" customWidth="1"/>
    <col min="16" max="16" width="15.6640625" style="1" customWidth="1"/>
    <col min="17" max="17" width="40.44140625" style="1" customWidth="1"/>
    <col min="18" max="19" width="0" style="1" hidden="1" customWidth="1"/>
    <col min="20" max="16384" width="9.109375" style="1"/>
  </cols>
  <sheetData>
    <row r="1" spans="1:19" ht="21" customHeight="1" x14ac:dyDescent="0.4">
      <c r="A1" s="71" t="s">
        <v>177</v>
      </c>
      <c r="B1" s="72"/>
      <c r="C1" s="72"/>
      <c r="D1" s="72"/>
      <c r="E1" s="72"/>
      <c r="F1" s="72"/>
      <c r="G1" s="72"/>
      <c r="H1" s="72"/>
      <c r="I1" s="72"/>
      <c r="J1" s="72"/>
      <c r="K1" s="72"/>
      <c r="L1" s="72"/>
      <c r="M1" s="72"/>
      <c r="N1" s="72"/>
      <c r="O1" s="72"/>
      <c r="P1" s="72"/>
    </row>
    <row r="3" spans="1:19" ht="36.6" customHeight="1" x14ac:dyDescent="0.25">
      <c r="A3" s="73" t="s">
        <v>155</v>
      </c>
      <c r="B3" s="73"/>
      <c r="C3" s="73"/>
      <c r="D3" s="73"/>
      <c r="E3" s="73"/>
      <c r="F3" s="73"/>
      <c r="G3" s="73"/>
      <c r="H3" s="73"/>
      <c r="I3" s="73"/>
      <c r="J3" s="73"/>
      <c r="K3" s="73"/>
      <c r="L3" s="73"/>
      <c r="M3" s="73"/>
      <c r="N3" s="73"/>
      <c r="O3" s="73"/>
      <c r="P3" s="73"/>
    </row>
    <row r="4" spans="1:19" ht="27.6" customHeight="1" x14ac:dyDescent="0.25">
      <c r="A4" s="80" t="s">
        <v>57</v>
      </c>
      <c r="B4" s="81"/>
      <c r="C4" s="82"/>
      <c r="D4" s="80" t="s">
        <v>21</v>
      </c>
      <c r="E4" s="81"/>
      <c r="F4" s="82"/>
      <c r="G4" s="74" t="s">
        <v>56</v>
      </c>
      <c r="H4" s="74"/>
      <c r="I4" s="74"/>
      <c r="J4" s="74"/>
      <c r="K4" s="74"/>
      <c r="L4" s="77" t="s">
        <v>28</v>
      </c>
      <c r="M4" s="77" t="s">
        <v>29</v>
      </c>
      <c r="N4" s="88" t="s">
        <v>25</v>
      </c>
      <c r="O4" s="88"/>
      <c r="P4" s="89"/>
    </row>
    <row r="5" spans="1:19" ht="41.25" customHeight="1" x14ac:dyDescent="0.25">
      <c r="A5" s="65" t="s">
        <v>1</v>
      </c>
      <c r="B5" s="65" t="s">
        <v>2</v>
      </c>
      <c r="C5" s="65" t="s">
        <v>24</v>
      </c>
      <c r="D5" s="77" t="s">
        <v>19</v>
      </c>
      <c r="E5" s="77" t="s">
        <v>20</v>
      </c>
      <c r="F5" s="77" t="s">
        <v>27</v>
      </c>
      <c r="G5" s="75" t="s">
        <v>34</v>
      </c>
      <c r="H5" s="69" t="s">
        <v>32</v>
      </c>
      <c r="I5" s="69" t="s">
        <v>42</v>
      </c>
      <c r="J5" s="69" t="s">
        <v>43</v>
      </c>
      <c r="K5" s="69" t="s">
        <v>44</v>
      </c>
      <c r="L5" s="78"/>
      <c r="M5" s="78"/>
      <c r="N5" s="88" t="s">
        <v>22</v>
      </c>
      <c r="O5" s="88" t="s">
        <v>23</v>
      </c>
      <c r="P5" s="94" t="s">
        <v>26</v>
      </c>
    </row>
    <row r="6" spans="1:19" s="4" customFormat="1" ht="60.75" customHeight="1" thickBot="1" x14ac:dyDescent="0.35">
      <c r="A6" s="65"/>
      <c r="B6" s="65"/>
      <c r="C6" s="65"/>
      <c r="D6" s="79"/>
      <c r="E6" s="79"/>
      <c r="F6" s="79"/>
      <c r="G6" s="76"/>
      <c r="H6" s="70"/>
      <c r="I6" s="70"/>
      <c r="J6" s="70"/>
      <c r="K6" s="70"/>
      <c r="L6" s="79"/>
      <c r="M6" s="79"/>
      <c r="N6" s="88"/>
      <c r="O6" s="88"/>
      <c r="P6" s="95"/>
    </row>
    <row r="7" spans="1:19" s="5" customFormat="1" ht="63.75" customHeight="1" x14ac:dyDescent="0.3">
      <c r="A7" s="117" t="s">
        <v>15</v>
      </c>
      <c r="B7" s="66" t="s">
        <v>18</v>
      </c>
      <c r="C7" s="66" t="s">
        <v>190</v>
      </c>
      <c r="D7" s="85">
        <v>3</v>
      </c>
      <c r="E7" s="85">
        <v>1</v>
      </c>
      <c r="F7" s="85">
        <f>D7*E7</f>
        <v>3</v>
      </c>
      <c r="G7" s="20" t="s">
        <v>156</v>
      </c>
      <c r="H7" s="12" t="s">
        <v>159</v>
      </c>
      <c r="I7" s="20" t="s">
        <v>45</v>
      </c>
      <c r="J7" s="20" t="s">
        <v>45</v>
      </c>
      <c r="K7" s="20" t="s">
        <v>70</v>
      </c>
      <c r="L7" s="85">
        <v>-1</v>
      </c>
      <c r="M7" s="85">
        <v>-1</v>
      </c>
      <c r="N7" s="85">
        <f>D7+L7</f>
        <v>2</v>
      </c>
      <c r="O7" s="85">
        <f>E7+M7</f>
        <v>0</v>
      </c>
      <c r="P7" s="90">
        <f>N7*O7</f>
        <v>0</v>
      </c>
      <c r="R7" s="5">
        <v>1</v>
      </c>
      <c r="S7" s="5">
        <v>-1</v>
      </c>
    </row>
    <row r="8" spans="1:19" ht="75" x14ac:dyDescent="0.25">
      <c r="A8" s="118"/>
      <c r="B8" s="67"/>
      <c r="C8" s="67"/>
      <c r="D8" s="86"/>
      <c r="E8" s="86"/>
      <c r="F8" s="86"/>
      <c r="G8" s="7" t="s">
        <v>157</v>
      </c>
      <c r="H8" s="33" t="s">
        <v>189</v>
      </c>
      <c r="I8" s="32" t="s">
        <v>45</v>
      </c>
      <c r="J8" s="32" t="s">
        <v>69</v>
      </c>
      <c r="K8" s="32" t="s">
        <v>70</v>
      </c>
      <c r="L8" s="86"/>
      <c r="M8" s="86"/>
      <c r="N8" s="86"/>
      <c r="O8" s="86"/>
      <c r="P8" s="91"/>
      <c r="R8" s="1">
        <v>2</v>
      </c>
      <c r="S8" s="1">
        <v>-2</v>
      </c>
    </row>
    <row r="9" spans="1:19" ht="45.6" customHeight="1" x14ac:dyDescent="0.25">
      <c r="A9" s="118"/>
      <c r="B9" s="67"/>
      <c r="C9" s="67"/>
      <c r="D9" s="86"/>
      <c r="E9" s="86"/>
      <c r="F9" s="86"/>
      <c r="G9" s="120" t="s">
        <v>158</v>
      </c>
      <c r="H9" s="124" t="s">
        <v>94</v>
      </c>
      <c r="I9" s="120" t="s">
        <v>45</v>
      </c>
      <c r="J9" s="124" t="s">
        <v>45</v>
      </c>
      <c r="K9" s="153" t="s">
        <v>70</v>
      </c>
      <c r="L9" s="86"/>
      <c r="M9" s="86"/>
      <c r="N9" s="86"/>
      <c r="O9" s="86"/>
      <c r="P9" s="91"/>
      <c r="R9" s="1">
        <v>3</v>
      </c>
      <c r="S9" s="1">
        <v>-3</v>
      </c>
    </row>
    <row r="10" spans="1:19" ht="15.6" customHeight="1" x14ac:dyDescent="0.25">
      <c r="A10" s="118"/>
      <c r="B10" s="67"/>
      <c r="C10" s="67"/>
      <c r="D10" s="86"/>
      <c r="E10" s="86"/>
      <c r="F10" s="86"/>
      <c r="G10" s="67"/>
      <c r="H10" s="115"/>
      <c r="I10" s="67"/>
      <c r="J10" s="115"/>
      <c r="K10" s="155"/>
      <c r="L10" s="86"/>
      <c r="M10" s="86"/>
      <c r="N10" s="86"/>
      <c r="O10" s="86"/>
      <c r="P10" s="91"/>
      <c r="R10" s="1">
        <v>4</v>
      </c>
      <c r="S10" s="1">
        <v>-4</v>
      </c>
    </row>
    <row r="11" spans="1:19" ht="16.2" customHeight="1" thickBot="1" x14ac:dyDescent="0.3">
      <c r="A11" s="119"/>
      <c r="B11" s="68"/>
      <c r="C11" s="68"/>
      <c r="D11" s="86"/>
      <c r="E11" s="86"/>
      <c r="F11" s="86"/>
      <c r="G11" s="68"/>
      <c r="H11" s="116"/>
      <c r="I11" s="68"/>
      <c r="J11" s="116"/>
      <c r="K11" s="154"/>
      <c r="L11" s="86"/>
      <c r="M11" s="86"/>
      <c r="N11" s="86"/>
      <c r="O11" s="86"/>
      <c r="P11" s="92"/>
    </row>
    <row r="12" spans="1:19" s="5" customFormat="1" ht="63.75" customHeight="1" x14ac:dyDescent="0.3">
      <c r="A12" s="117" t="s">
        <v>16</v>
      </c>
      <c r="B12" s="66" t="s">
        <v>161</v>
      </c>
      <c r="C12" s="66" t="s">
        <v>162</v>
      </c>
      <c r="D12" s="85">
        <v>3</v>
      </c>
      <c r="E12" s="85">
        <v>1</v>
      </c>
      <c r="F12" s="85">
        <f>D12*E12</f>
        <v>3</v>
      </c>
      <c r="G12" s="20" t="s">
        <v>163</v>
      </c>
      <c r="H12" s="12" t="s">
        <v>159</v>
      </c>
      <c r="I12" s="20" t="s">
        <v>45</v>
      </c>
      <c r="J12" s="20" t="s">
        <v>45</v>
      </c>
      <c r="K12" s="20" t="s">
        <v>70</v>
      </c>
      <c r="L12" s="85">
        <v>-1</v>
      </c>
      <c r="M12" s="85">
        <v>-1</v>
      </c>
      <c r="N12" s="85">
        <f>D12+L12</f>
        <v>2</v>
      </c>
      <c r="O12" s="85">
        <f>E12+M12</f>
        <v>0</v>
      </c>
      <c r="P12" s="90">
        <f>N12*O12</f>
        <v>0</v>
      </c>
      <c r="R12" s="5">
        <v>1</v>
      </c>
      <c r="S12" s="5">
        <v>-1</v>
      </c>
    </row>
    <row r="13" spans="1:19" ht="30" x14ac:dyDescent="0.25">
      <c r="A13" s="118"/>
      <c r="B13" s="67"/>
      <c r="C13" s="67"/>
      <c r="D13" s="86"/>
      <c r="E13" s="86"/>
      <c r="F13" s="86"/>
      <c r="G13" s="20" t="s">
        <v>164</v>
      </c>
      <c r="H13" s="33" t="s">
        <v>166</v>
      </c>
      <c r="I13" s="32" t="s">
        <v>45</v>
      </c>
      <c r="J13" s="32" t="s">
        <v>69</v>
      </c>
      <c r="K13" s="32" t="s">
        <v>47</v>
      </c>
      <c r="L13" s="86"/>
      <c r="M13" s="86"/>
      <c r="N13" s="86"/>
      <c r="O13" s="86"/>
      <c r="P13" s="91"/>
      <c r="R13" s="1">
        <v>2</v>
      </c>
      <c r="S13" s="1">
        <v>-2</v>
      </c>
    </row>
    <row r="14" spans="1:19" ht="45.6" customHeight="1" x14ac:dyDescent="0.25">
      <c r="A14" s="118"/>
      <c r="B14" s="67"/>
      <c r="C14" s="67"/>
      <c r="D14" s="86"/>
      <c r="E14" s="86"/>
      <c r="F14" s="86"/>
      <c r="G14" s="20" t="s">
        <v>165</v>
      </c>
      <c r="H14" s="32" t="s">
        <v>167</v>
      </c>
      <c r="I14" s="32" t="s">
        <v>45</v>
      </c>
      <c r="J14" s="32" t="s">
        <v>69</v>
      </c>
      <c r="K14" s="33" t="s">
        <v>74</v>
      </c>
      <c r="L14" s="86"/>
      <c r="M14" s="86"/>
      <c r="N14" s="86"/>
      <c r="O14" s="86"/>
      <c r="P14" s="91"/>
      <c r="R14" s="1">
        <v>3</v>
      </c>
      <c r="S14" s="1">
        <v>-3</v>
      </c>
    </row>
    <row r="15" spans="1:19" ht="15.6" customHeight="1" x14ac:dyDescent="0.25">
      <c r="A15" s="118"/>
      <c r="B15" s="67"/>
      <c r="C15" s="67"/>
      <c r="D15" s="86"/>
      <c r="E15" s="86"/>
      <c r="F15" s="86"/>
      <c r="G15" s="120" t="s">
        <v>168</v>
      </c>
      <c r="H15" s="115" t="s">
        <v>160</v>
      </c>
      <c r="I15" s="67" t="s">
        <v>45</v>
      </c>
      <c r="J15" s="124" t="s">
        <v>69</v>
      </c>
      <c r="K15" s="153" t="s">
        <v>70</v>
      </c>
      <c r="L15" s="86"/>
      <c r="M15" s="86"/>
      <c r="N15" s="86"/>
      <c r="O15" s="86"/>
      <c r="P15" s="91"/>
      <c r="R15" s="1">
        <v>4</v>
      </c>
      <c r="S15" s="1">
        <v>-4</v>
      </c>
    </row>
    <row r="16" spans="1:19" ht="46.8" customHeight="1" thickBot="1" x14ac:dyDescent="0.3">
      <c r="A16" s="119"/>
      <c r="B16" s="68"/>
      <c r="C16" s="68"/>
      <c r="D16" s="86"/>
      <c r="E16" s="86"/>
      <c r="F16" s="86"/>
      <c r="G16" s="68"/>
      <c r="H16" s="116"/>
      <c r="I16" s="68"/>
      <c r="J16" s="116"/>
      <c r="K16" s="154"/>
      <c r="L16" s="86"/>
      <c r="M16" s="86"/>
      <c r="N16" s="86"/>
      <c r="O16" s="86"/>
      <c r="P16" s="92"/>
    </row>
    <row r="17" spans="1:16" ht="58.2" customHeight="1" x14ac:dyDescent="0.25">
      <c r="A17" s="117" t="s">
        <v>17</v>
      </c>
      <c r="B17" s="59" t="s">
        <v>169</v>
      </c>
      <c r="C17" s="62" t="s">
        <v>170</v>
      </c>
      <c r="D17" s="83">
        <v>3</v>
      </c>
      <c r="E17" s="83">
        <v>1</v>
      </c>
      <c r="F17" s="83">
        <f>D17*E17</f>
        <v>3</v>
      </c>
      <c r="G17" s="27" t="s">
        <v>173</v>
      </c>
      <c r="H17" s="24" t="s">
        <v>171</v>
      </c>
      <c r="I17" s="17" t="s">
        <v>45</v>
      </c>
      <c r="J17" s="17" t="s">
        <v>45</v>
      </c>
      <c r="K17" s="17" t="s">
        <v>70</v>
      </c>
      <c r="L17" s="83">
        <v>-1</v>
      </c>
      <c r="M17" s="83">
        <v>-1</v>
      </c>
      <c r="N17" s="83">
        <f>D17+L17</f>
        <v>2</v>
      </c>
      <c r="O17" s="83">
        <f>E17+M17</f>
        <v>0</v>
      </c>
      <c r="P17" s="121">
        <f>N17*O17</f>
        <v>0</v>
      </c>
    </row>
    <row r="18" spans="1:16" ht="86.4" customHeight="1" x14ac:dyDescent="0.25">
      <c r="A18" s="118"/>
      <c r="B18" s="60"/>
      <c r="C18" s="63"/>
      <c r="D18" s="84"/>
      <c r="E18" s="84"/>
      <c r="F18" s="84"/>
      <c r="G18" s="25" t="s">
        <v>174</v>
      </c>
      <c r="H18" s="33" t="s">
        <v>189</v>
      </c>
      <c r="I18" s="7" t="s">
        <v>45</v>
      </c>
      <c r="J18" s="7" t="s">
        <v>45</v>
      </c>
      <c r="K18" s="7" t="s">
        <v>70</v>
      </c>
      <c r="L18" s="84"/>
      <c r="M18" s="84"/>
      <c r="N18" s="84"/>
      <c r="O18" s="84"/>
      <c r="P18" s="122"/>
    </row>
    <row r="19" spans="1:16" ht="58.2" customHeight="1" x14ac:dyDescent="0.25">
      <c r="A19" s="118"/>
      <c r="B19" s="60"/>
      <c r="C19" s="63"/>
      <c r="D19" s="84"/>
      <c r="E19" s="84"/>
      <c r="F19" s="84"/>
      <c r="G19" s="25" t="s">
        <v>175</v>
      </c>
      <c r="H19" s="6" t="s">
        <v>172</v>
      </c>
      <c r="I19" s="7" t="s">
        <v>45</v>
      </c>
      <c r="J19" s="7" t="s">
        <v>69</v>
      </c>
      <c r="K19" s="7" t="s">
        <v>70</v>
      </c>
      <c r="L19" s="84"/>
      <c r="M19" s="84"/>
      <c r="N19" s="84"/>
      <c r="O19" s="84"/>
      <c r="P19" s="122"/>
    </row>
    <row r="20" spans="1:16" ht="58.2" customHeight="1" thickBot="1" x14ac:dyDescent="0.3">
      <c r="A20" s="119"/>
      <c r="B20" s="61"/>
      <c r="C20" s="64"/>
      <c r="D20" s="102"/>
      <c r="E20" s="102"/>
      <c r="F20" s="102"/>
      <c r="G20" s="26" t="s">
        <v>176</v>
      </c>
      <c r="H20" s="47" t="s">
        <v>160</v>
      </c>
      <c r="I20" s="14" t="s">
        <v>45</v>
      </c>
      <c r="J20" s="35" t="s">
        <v>69</v>
      </c>
      <c r="K20" s="35" t="s">
        <v>70</v>
      </c>
      <c r="L20" s="102"/>
      <c r="M20" s="102"/>
      <c r="N20" s="102"/>
      <c r="O20" s="102"/>
      <c r="P20" s="123"/>
    </row>
  </sheetData>
  <mergeCells count="65">
    <mergeCell ref="A1:P1"/>
    <mergeCell ref="A3:P3"/>
    <mergeCell ref="A4:C4"/>
    <mergeCell ref="D4:F4"/>
    <mergeCell ref="G4:K4"/>
    <mergeCell ref="L4:L6"/>
    <mergeCell ref="M4:M6"/>
    <mergeCell ref="N4:P4"/>
    <mergeCell ref="A5:A6"/>
    <mergeCell ref="B5:B6"/>
    <mergeCell ref="P5:P6"/>
    <mergeCell ref="C5:C6"/>
    <mergeCell ref="D5:D6"/>
    <mergeCell ref="E5:E6"/>
    <mergeCell ref="F5:F6"/>
    <mergeCell ref="G5:G6"/>
    <mergeCell ref="O5:O6"/>
    <mergeCell ref="A7:A11"/>
    <mergeCell ref="B7:B11"/>
    <mergeCell ref="C7:C11"/>
    <mergeCell ref="D7:D11"/>
    <mergeCell ref="E7:E11"/>
    <mergeCell ref="G9:G11"/>
    <mergeCell ref="H9:H11"/>
    <mergeCell ref="H5:H6"/>
    <mergeCell ref="I5:I6"/>
    <mergeCell ref="J5:J6"/>
    <mergeCell ref="K5:K6"/>
    <mergeCell ref="N5:N6"/>
    <mergeCell ref="L17:L20"/>
    <mergeCell ref="M17:M20"/>
    <mergeCell ref="N17:N20"/>
    <mergeCell ref="O17:O20"/>
    <mergeCell ref="P17:P20"/>
    <mergeCell ref="G15:G16"/>
    <mergeCell ref="H15:H16"/>
    <mergeCell ref="F17:F20"/>
    <mergeCell ref="F7:F11"/>
    <mergeCell ref="F12:F16"/>
    <mergeCell ref="D17:D20"/>
    <mergeCell ref="C17:C20"/>
    <mergeCell ref="B17:B20"/>
    <mergeCell ref="A17:A20"/>
    <mergeCell ref="E17:E20"/>
    <mergeCell ref="A12:A16"/>
    <mergeCell ref="B12:B16"/>
    <mergeCell ref="C12:C16"/>
    <mergeCell ref="D12:D16"/>
    <mergeCell ref="E12:E16"/>
    <mergeCell ref="N12:N16"/>
    <mergeCell ref="O12:O16"/>
    <mergeCell ref="P12:P16"/>
    <mergeCell ref="I9:I11"/>
    <mergeCell ref="J9:J11"/>
    <mergeCell ref="K9:K11"/>
    <mergeCell ref="L7:L11"/>
    <mergeCell ref="M7:M11"/>
    <mergeCell ref="N7:N11"/>
    <mergeCell ref="O7:O11"/>
    <mergeCell ref="P7:P11"/>
    <mergeCell ref="I15:I16"/>
    <mergeCell ref="J15:J16"/>
    <mergeCell ref="K15:K16"/>
    <mergeCell ref="L12:L16"/>
    <mergeCell ref="M12:M16"/>
  </mergeCells>
  <phoneticPr fontId="14" type="noConversion"/>
  <conditionalFormatting sqref="F7:F20 P7:P20">
    <cfRule type="cellIs" dxfId="7" priority="1" operator="equal">
      <formula>0</formula>
    </cfRule>
    <cfRule type="cellIs" dxfId="6" priority="2" operator="between">
      <formula>8</formula>
      <formula>16</formula>
    </cfRule>
    <cfRule type="cellIs" dxfId="5" priority="3" operator="between">
      <formula>4</formula>
      <formula>6</formula>
    </cfRule>
    <cfRule type="cellIs" dxfId="4" priority="4" operator="between">
      <formula>1</formula>
      <formula>3</formula>
    </cfRule>
  </conditionalFormatting>
  <dataValidations count="3">
    <dataValidation type="list" allowBlank="1" showInputMessage="1" showErrorMessage="1" sqref="D7:E20" xr:uid="{F6023CDE-E156-43AA-B757-C72B543C53D5}">
      <formula1>$R$7:$R$10</formula1>
    </dataValidation>
    <dataValidation type="list" allowBlank="1" showInputMessage="1" showErrorMessage="1" sqref="L7:M20" xr:uid="{E3C89406-8D32-42E9-94E0-1B5C01882808}">
      <formula1>$S$7:$S$10</formula1>
    </dataValidation>
    <dataValidation type="whole" allowBlank="1" showInputMessage="1" showErrorMessage="1" sqref="F7:F16" xr:uid="{ED0B5311-BA65-419D-AF07-4777BEF6D82F}">
      <formula1>1</formula1>
      <formula2>3</formula2>
    </dataValidation>
  </dataValidations>
  <pageMargins left="0.7" right="0.7" top="0.75" bottom="0.75" header="0.3" footer="0.3"/>
  <pageSetup paperSize="9" scale="2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648EC-D23A-4C7B-AA1D-0C14851F8561}">
  <dimension ref="A1:V16"/>
  <sheetViews>
    <sheetView tabSelected="1" topLeftCell="D1" zoomScale="73" zoomScaleNormal="73" workbookViewId="0">
      <selection activeCell="H27" sqref="H27"/>
    </sheetView>
  </sheetViews>
  <sheetFormatPr defaultRowHeight="15.6" x14ac:dyDescent="0.3"/>
  <cols>
    <col min="1" max="1" width="10.6640625" customWidth="1"/>
    <col min="2" max="2" width="40.6640625" customWidth="1"/>
    <col min="3" max="3" width="60.6640625" customWidth="1"/>
    <col min="4" max="7" width="15.6640625" customWidth="1"/>
    <col min="8" max="8" width="95.6640625" customWidth="1"/>
    <col min="9" max="9" width="16.21875" style="9" customWidth="1"/>
    <col min="10" max="10" width="16.109375" style="9" customWidth="1"/>
    <col min="11" max="12" width="22.6640625" customWidth="1"/>
    <col min="13" max="14" width="15.6640625" customWidth="1"/>
    <col min="15" max="15" width="21.109375" customWidth="1"/>
    <col min="21" max="22" width="0" hidden="1" customWidth="1"/>
  </cols>
  <sheetData>
    <row r="1" spans="1:22" ht="21" customHeight="1" x14ac:dyDescent="0.4">
      <c r="A1" s="71" t="s">
        <v>178</v>
      </c>
      <c r="B1" s="72"/>
      <c r="C1" s="72"/>
      <c r="D1" s="72"/>
      <c r="E1" s="72"/>
      <c r="F1" s="72"/>
      <c r="G1" s="72"/>
      <c r="H1" s="72"/>
      <c r="I1" s="72"/>
      <c r="J1" s="72"/>
      <c r="K1" s="72"/>
      <c r="L1" s="72"/>
      <c r="M1" s="72"/>
      <c r="N1" s="72"/>
      <c r="O1" s="72"/>
    </row>
    <row r="3" spans="1:22" ht="15.6" customHeight="1" x14ac:dyDescent="0.3">
      <c r="A3" s="125" t="s">
        <v>57</v>
      </c>
      <c r="B3" s="125"/>
      <c r="C3" s="125"/>
      <c r="D3" s="74" t="s">
        <v>25</v>
      </c>
      <c r="E3" s="74"/>
      <c r="F3" s="74"/>
      <c r="G3" s="126" t="s">
        <v>56</v>
      </c>
      <c r="H3" s="127"/>
      <c r="I3" s="127"/>
      <c r="J3" s="127"/>
      <c r="K3" s="128" t="s">
        <v>183</v>
      </c>
      <c r="L3" s="131" t="s">
        <v>184</v>
      </c>
      <c r="M3" s="74" t="s">
        <v>185</v>
      </c>
      <c r="N3" s="74"/>
      <c r="O3" s="74"/>
    </row>
    <row r="4" spans="1:22" ht="32.25" customHeight="1" x14ac:dyDescent="0.3">
      <c r="A4" s="75" t="s">
        <v>1</v>
      </c>
      <c r="B4" s="75" t="s">
        <v>13</v>
      </c>
      <c r="C4" s="75" t="s">
        <v>14</v>
      </c>
      <c r="D4" s="135" t="s">
        <v>22</v>
      </c>
      <c r="E4" s="135" t="s">
        <v>23</v>
      </c>
      <c r="F4" s="135" t="s">
        <v>179</v>
      </c>
      <c r="G4" s="75" t="s">
        <v>34</v>
      </c>
      <c r="H4" s="69" t="s">
        <v>180</v>
      </c>
      <c r="I4" s="69" t="s">
        <v>181</v>
      </c>
      <c r="J4" s="69" t="s">
        <v>182</v>
      </c>
      <c r="K4" s="129"/>
      <c r="L4" s="131"/>
      <c r="M4" s="139" t="s">
        <v>186</v>
      </c>
      <c r="N4" s="139" t="s">
        <v>187</v>
      </c>
      <c r="O4" s="133" t="s">
        <v>188</v>
      </c>
    </row>
    <row r="5" spans="1:22" ht="69.599999999999994" customHeight="1" thickBot="1" x14ac:dyDescent="0.35">
      <c r="A5" s="75"/>
      <c r="B5" s="75"/>
      <c r="C5" s="75"/>
      <c r="D5" s="136"/>
      <c r="E5" s="136"/>
      <c r="F5" s="136"/>
      <c r="G5" s="76"/>
      <c r="H5" s="69"/>
      <c r="I5" s="70"/>
      <c r="J5" s="70"/>
      <c r="K5" s="130"/>
      <c r="L5" s="132"/>
      <c r="M5" s="140"/>
      <c r="N5" s="140"/>
      <c r="O5" s="134"/>
    </row>
    <row r="6" spans="1:22" ht="15" x14ac:dyDescent="0.3">
      <c r="A6" s="141"/>
      <c r="B6" s="62"/>
      <c r="C6" s="143"/>
      <c r="D6" s="137"/>
      <c r="E6" s="137"/>
      <c r="F6" s="137">
        <f>+D6*E6</f>
        <v>0</v>
      </c>
      <c r="G6" s="20"/>
      <c r="H6" s="12"/>
      <c r="I6" s="20"/>
      <c r="J6" s="20"/>
      <c r="K6" s="137"/>
      <c r="L6" s="138"/>
      <c r="M6" s="137">
        <f>D6+K6</f>
        <v>0</v>
      </c>
      <c r="N6" s="137">
        <f>E6+L6</f>
        <v>0</v>
      </c>
      <c r="O6" s="145">
        <f>M6*N6</f>
        <v>0</v>
      </c>
      <c r="U6">
        <v>1</v>
      </c>
      <c r="V6">
        <v>-1</v>
      </c>
    </row>
    <row r="7" spans="1:22" ht="15" x14ac:dyDescent="0.3">
      <c r="A7" s="142"/>
      <c r="B7" s="63"/>
      <c r="C7" s="144"/>
      <c r="D7" s="138"/>
      <c r="E7" s="138"/>
      <c r="F7" s="138"/>
      <c r="G7" s="7"/>
      <c r="H7" s="33"/>
      <c r="I7" s="32"/>
      <c r="J7" s="32"/>
      <c r="K7" s="138"/>
      <c r="L7" s="138"/>
      <c r="M7" s="138"/>
      <c r="N7" s="138"/>
      <c r="O7" s="146"/>
      <c r="U7">
        <v>2</v>
      </c>
      <c r="V7">
        <v>-2</v>
      </c>
    </row>
    <row r="8" spans="1:22" thickBot="1" x14ac:dyDescent="0.35">
      <c r="A8" s="142"/>
      <c r="B8" s="63"/>
      <c r="C8" s="144"/>
      <c r="D8" s="138"/>
      <c r="E8" s="138"/>
      <c r="F8" s="138"/>
      <c r="G8" s="14"/>
      <c r="H8" s="32"/>
      <c r="I8" s="14"/>
      <c r="J8" s="35"/>
      <c r="K8" s="138"/>
      <c r="L8" s="138"/>
      <c r="M8" s="138"/>
      <c r="N8" s="138"/>
      <c r="O8" s="146"/>
      <c r="U8">
        <v>3</v>
      </c>
      <c r="V8">
        <v>-3</v>
      </c>
    </row>
    <row r="9" spans="1:22" ht="15" x14ac:dyDescent="0.3">
      <c r="A9" s="141"/>
      <c r="B9" s="62"/>
      <c r="C9" s="143"/>
      <c r="D9" s="137"/>
      <c r="E9" s="137"/>
      <c r="F9" s="137">
        <f>D9*E9</f>
        <v>0</v>
      </c>
      <c r="G9" s="20"/>
      <c r="H9" s="44"/>
      <c r="I9" s="13"/>
      <c r="J9" s="31"/>
      <c r="K9" s="137"/>
      <c r="L9" s="137"/>
      <c r="M9" s="137">
        <f>D9+K9</f>
        <v>0</v>
      </c>
      <c r="N9" s="137">
        <f>E9+L9</f>
        <v>0</v>
      </c>
      <c r="O9" s="145">
        <f>M9*N9</f>
        <v>0</v>
      </c>
    </row>
    <row r="10" spans="1:22" ht="15" x14ac:dyDescent="0.3">
      <c r="A10" s="142"/>
      <c r="B10" s="63"/>
      <c r="C10" s="144"/>
      <c r="D10" s="138"/>
      <c r="E10" s="138"/>
      <c r="F10" s="138"/>
      <c r="G10" s="20"/>
      <c r="H10" s="33"/>
      <c r="I10" s="7"/>
      <c r="J10" s="32"/>
      <c r="K10" s="138"/>
      <c r="L10" s="138"/>
      <c r="M10" s="138"/>
      <c r="N10" s="138"/>
      <c r="O10" s="146"/>
    </row>
    <row r="11" spans="1:22" ht="15" x14ac:dyDescent="0.3">
      <c r="A11" s="142"/>
      <c r="B11" s="63"/>
      <c r="C11" s="144"/>
      <c r="D11" s="138"/>
      <c r="E11" s="138"/>
      <c r="F11" s="138"/>
      <c r="G11" s="20"/>
      <c r="H11" s="33"/>
      <c r="I11" s="7"/>
      <c r="J11" s="32"/>
      <c r="K11" s="138"/>
      <c r="L11" s="138"/>
      <c r="M11" s="138"/>
      <c r="N11" s="138"/>
      <c r="O11" s="147"/>
    </row>
    <row r="12" spans="1:22" thickBot="1" x14ac:dyDescent="0.35">
      <c r="A12" s="142"/>
      <c r="B12" s="63"/>
      <c r="C12" s="144"/>
      <c r="D12" s="138"/>
      <c r="E12" s="138"/>
      <c r="F12" s="138"/>
      <c r="G12" s="14"/>
      <c r="H12" s="45"/>
      <c r="I12" s="15"/>
      <c r="J12" s="29"/>
      <c r="K12" s="138"/>
      <c r="L12" s="138"/>
      <c r="M12" s="138"/>
      <c r="N12" s="138"/>
      <c r="O12" s="147"/>
    </row>
    <row r="13" spans="1:22" ht="15" x14ac:dyDescent="0.3">
      <c r="A13" s="149"/>
      <c r="B13" s="66"/>
      <c r="C13" s="143"/>
      <c r="D13" s="83"/>
      <c r="E13" s="83"/>
      <c r="F13" s="83">
        <f>D13*E13</f>
        <v>0</v>
      </c>
      <c r="G13" s="38"/>
      <c r="H13" s="46"/>
      <c r="I13" s="17"/>
      <c r="J13" s="28"/>
      <c r="K13" s="83"/>
      <c r="L13" s="83"/>
      <c r="M13" s="83">
        <f>D13+K13</f>
        <v>0</v>
      </c>
      <c r="N13" s="83">
        <f>E13+L13</f>
        <v>0</v>
      </c>
      <c r="O13" s="145">
        <f>M13*N13</f>
        <v>0</v>
      </c>
    </row>
    <row r="14" spans="1:22" ht="15" x14ac:dyDescent="0.3">
      <c r="A14" s="150"/>
      <c r="B14" s="67"/>
      <c r="C14" s="144"/>
      <c r="D14" s="84"/>
      <c r="E14" s="84"/>
      <c r="F14" s="84"/>
      <c r="G14" s="25"/>
      <c r="H14" s="33"/>
      <c r="I14" s="7"/>
      <c r="J14" s="32"/>
      <c r="K14" s="84"/>
      <c r="L14" s="84"/>
      <c r="M14" s="84"/>
      <c r="N14" s="84"/>
      <c r="O14" s="146"/>
    </row>
    <row r="15" spans="1:22" ht="15" x14ac:dyDescent="0.3">
      <c r="A15" s="150"/>
      <c r="B15" s="67"/>
      <c r="C15" s="144"/>
      <c r="D15" s="84"/>
      <c r="E15" s="84"/>
      <c r="F15" s="84"/>
      <c r="G15" s="43"/>
      <c r="H15" s="34"/>
      <c r="I15" s="42"/>
      <c r="J15" s="48"/>
      <c r="K15" s="84"/>
      <c r="L15" s="84"/>
      <c r="M15" s="84"/>
      <c r="N15" s="84"/>
      <c r="O15" s="147"/>
    </row>
    <row r="16" spans="1:22" thickBot="1" x14ac:dyDescent="0.35">
      <c r="A16" s="151"/>
      <c r="B16" s="68"/>
      <c r="C16" s="152"/>
      <c r="D16" s="102"/>
      <c r="E16" s="102"/>
      <c r="F16" s="102"/>
      <c r="G16" s="26"/>
      <c r="H16" s="47"/>
      <c r="I16" s="14"/>
      <c r="J16" s="49"/>
      <c r="K16" s="102"/>
      <c r="L16" s="102"/>
      <c r="M16" s="102"/>
      <c r="N16" s="102"/>
      <c r="O16" s="148"/>
    </row>
  </sheetData>
  <mergeCells count="53">
    <mergeCell ref="N13:N16"/>
    <mergeCell ref="O13:O16"/>
    <mergeCell ref="A13:A16"/>
    <mergeCell ref="B13:B16"/>
    <mergeCell ref="C13:C16"/>
    <mergeCell ref="D13:D16"/>
    <mergeCell ref="E13:E16"/>
    <mergeCell ref="F13:F16"/>
    <mergeCell ref="F9:F12"/>
    <mergeCell ref="K9:K12"/>
    <mergeCell ref="L9:L12"/>
    <mergeCell ref="M9:M12"/>
    <mergeCell ref="K13:K16"/>
    <mergeCell ref="L13:L16"/>
    <mergeCell ref="M13:M16"/>
    <mergeCell ref="N9:N12"/>
    <mergeCell ref="O9:O12"/>
    <mergeCell ref="K6:K8"/>
    <mergeCell ref="L6:L8"/>
    <mergeCell ref="M6:M8"/>
    <mergeCell ref="N6:N8"/>
    <mergeCell ref="O6:O8"/>
    <mergeCell ref="A9:A12"/>
    <mergeCell ref="B9:B12"/>
    <mergeCell ref="C9:C12"/>
    <mergeCell ref="D9:D12"/>
    <mergeCell ref="E9:E12"/>
    <mergeCell ref="A6:A8"/>
    <mergeCell ref="B6:B8"/>
    <mergeCell ref="C6:C8"/>
    <mergeCell ref="D6:D8"/>
    <mergeCell ref="E6:E8"/>
    <mergeCell ref="F6:F8"/>
    <mergeCell ref="I4:I5"/>
    <mergeCell ref="J4:J5"/>
    <mergeCell ref="M4:M5"/>
    <mergeCell ref="N4:N5"/>
    <mergeCell ref="A1:O1"/>
    <mergeCell ref="A3:C3"/>
    <mergeCell ref="D3:F3"/>
    <mergeCell ref="G3:J3"/>
    <mergeCell ref="K3:K5"/>
    <mergeCell ref="L3:L5"/>
    <mergeCell ref="M3:O3"/>
    <mergeCell ref="A4:A5"/>
    <mergeCell ref="B4:B5"/>
    <mergeCell ref="O4:O5"/>
    <mergeCell ref="C4:C5"/>
    <mergeCell ref="D4:D5"/>
    <mergeCell ref="E4:E5"/>
    <mergeCell ref="F4:F5"/>
    <mergeCell ref="G4:G5"/>
    <mergeCell ref="H4:H5"/>
  </mergeCells>
  <conditionalFormatting sqref="F6:F13 O6:O16">
    <cfRule type="cellIs" dxfId="3" priority="1" operator="equal">
      <formula>0</formula>
    </cfRule>
    <cfRule type="cellIs" dxfId="2" priority="2" operator="between">
      <formula>8</formula>
      <formula>16</formula>
    </cfRule>
    <cfRule type="cellIs" dxfId="1" priority="3" operator="between">
      <formula>4</formula>
      <formula>6</formula>
    </cfRule>
    <cfRule type="cellIs" dxfId="0" priority="4" operator="between">
      <formula>1</formula>
      <formula>3</formula>
    </cfRule>
  </conditionalFormatting>
  <dataValidations count="2">
    <dataValidation type="list" allowBlank="1" showInputMessage="1" showErrorMessage="1" sqref="K6:L13" xr:uid="{2050DF5E-23B0-4A31-A3DC-44EE4F31CB1D}">
      <formula1>$V$6:$V$8</formula1>
    </dataValidation>
    <dataValidation type="list" allowBlank="1" showInputMessage="1" showErrorMessage="1" sqref="D6:E13" xr:uid="{1ACA394B-F4E4-40CF-9D5F-C4A6DF482359}">
      <formula1>$U$6:$U$8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Selezione</vt:lpstr>
      <vt:lpstr>Dichiarazione delle spese </vt:lpstr>
      <vt:lpstr>Appalti AdG_RDA_OI</vt:lpstr>
      <vt:lpstr>PIANO D'AZIONE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Mascetti Federica</dc:creator>
  <cp:lastModifiedBy>Angela Capone</cp:lastModifiedBy>
  <cp:lastPrinted>2024-02-09T10:03:33Z</cp:lastPrinted>
  <dcterms:created xsi:type="dcterms:W3CDTF">2023-12-04T07:41:32Z</dcterms:created>
  <dcterms:modified xsi:type="dcterms:W3CDTF">2024-10-03T13:10:49Z</dcterms:modified>
</cp:coreProperties>
</file>